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vateadvice-my.sharepoint.com/personal/james_elevateadvice_co_uk/Documents/Elevate/Practice/Templates/Cashflow/"/>
    </mc:Choice>
  </mc:AlternateContent>
  <xr:revisionPtr revIDLastSave="113" documentId="8_{616635AD-B1A7-4DAF-BD3F-CCD7B71F75AD}" xr6:coauthVersionLast="47" xr6:coauthVersionMax="47" xr10:uidLastSave="{E9A1B3DA-7B0B-4F79-A3C3-F49FB2466A6E}"/>
  <bookViews>
    <workbookView xWindow="-108" yWindow="-108" windowWidth="23256" windowHeight="12456" xr2:uid="{856E5A02-05E2-403A-8BAE-62EF60CC1D42}"/>
  </bookViews>
  <sheets>
    <sheet name="Graph" sheetId="2" r:id="rId1"/>
    <sheet name="Spreadsh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9" i="1" l="1"/>
  <c r="W49" i="1"/>
  <c r="F53" i="1"/>
  <c r="K53" i="1" s="1"/>
  <c r="O53" i="1" s="1"/>
  <c r="S53" i="1" s="1"/>
  <c r="W53" i="1" s="1"/>
  <c r="AB53" i="1" s="1"/>
  <c r="AF53" i="1" s="1"/>
  <c r="AK53" i="1" s="1"/>
  <c r="AO53" i="1" s="1"/>
  <c r="AS53" i="1" s="1"/>
  <c r="AX53" i="1" s="1"/>
  <c r="BB53" i="1" s="1"/>
  <c r="J29" i="1"/>
  <c r="N29" i="1" s="1"/>
  <c r="R29" i="1" s="1"/>
  <c r="V29" i="1" s="1"/>
  <c r="AA29" i="1" s="1"/>
  <c r="AE29" i="1" s="1"/>
  <c r="AJ29" i="1" s="1"/>
  <c r="AN29" i="1" s="1"/>
  <c r="AR29" i="1" s="1"/>
  <c r="AW29" i="1" s="1"/>
  <c r="BA29" i="1" s="1"/>
  <c r="F52" i="1"/>
  <c r="K52" i="1" s="1"/>
  <c r="O52" i="1" s="1"/>
  <c r="S52" i="1" s="1"/>
  <c r="BC45" i="1"/>
  <c r="BA45" i="1"/>
  <c r="BA16" i="1" s="1"/>
  <c r="AZ45" i="1"/>
  <c r="AZ16" i="1" s="1"/>
  <c r="AY45" i="1"/>
  <c r="AY16" i="1" s="1"/>
  <c r="AW45" i="1"/>
  <c r="AW16" i="1" s="1"/>
  <c r="AV45" i="1"/>
  <c r="AV16" i="1" s="1"/>
  <c r="AU45" i="1"/>
  <c r="AU16" i="1" s="1"/>
  <c r="AT45" i="1"/>
  <c r="AT16" i="1" s="1"/>
  <c r="AR45" i="1"/>
  <c r="AR16" i="1" s="1"/>
  <c r="F51" i="1"/>
  <c r="K51" i="1" s="1"/>
  <c r="O51" i="1" s="1"/>
  <c r="S51" i="1" s="1"/>
  <c r="W51" i="1" s="1"/>
  <c r="AB51" i="1" s="1"/>
  <c r="AF51" i="1" s="1"/>
  <c r="AK51" i="1" s="1"/>
  <c r="AO51" i="1" s="1"/>
  <c r="AS51" i="1" s="1"/>
  <c r="AX51" i="1" s="1"/>
  <c r="BB51" i="1" s="1"/>
  <c r="F50" i="1"/>
  <c r="K50" i="1" s="1"/>
  <c r="O50" i="1" s="1"/>
  <c r="S50" i="1" s="1"/>
  <c r="W50" i="1" s="1"/>
  <c r="AB50" i="1" s="1"/>
  <c r="AF50" i="1" s="1"/>
  <c r="AK50" i="1" s="1"/>
  <c r="AO50" i="1" s="1"/>
  <c r="AS50" i="1" s="1"/>
  <c r="AX50" i="1" s="1"/>
  <c r="BB50" i="1" s="1"/>
  <c r="F49" i="1"/>
  <c r="K49" i="1" s="1"/>
  <c r="O49" i="1" s="1"/>
  <c r="S49" i="1" s="1"/>
  <c r="AF49" i="1" s="1"/>
  <c r="AK49" i="1" s="1"/>
  <c r="AO49" i="1" s="1"/>
  <c r="AS49" i="1" s="1"/>
  <c r="AX49" i="1" s="1"/>
  <c r="BB49" i="1" s="1"/>
  <c r="F48" i="1"/>
  <c r="K48" i="1" s="1"/>
  <c r="O48" i="1" s="1"/>
  <c r="S48" i="1" s="1"/>
  <c r="W48" i="1" s="1"/>
  <c r="AB48" i="1" s="1"/>
  <c r="AF48" i="1" s="1"/>
  <c r="AK48" i="1" s="1"/>
  <c r="AO48" i="1" s="1"/>
  <c r="AS48" i="1" s="1"/>
  <c r="AX48" i="1" s="1"/>
  <c r="BB48" i="1" s="1"/>
  <c r="F47" i="1"/>
  <c r="K47" i="1" s="1"/>
  <c r="O47" i="1" s="1"/>
  <c r="S47" i="1" s="1"/>
  <c r="W47" i="1" s="1"/>
  <c r="AB47" i="1" s="1"/>
  <c r="AF47" i="1" s="1"/>
  <c r="AK47" i="1" s="1"/>
  <c r="AO47" i="1" s="1"/>
  <c r="AS47" i="1" s="1"/>
  <c r="AX47" i="1" s="1"/>
  <c r="BB47" i="1" s="1"/>
  <c r="F46" i="1"/>
  <c r="K46" i="1" s="1"/>
  <c r="O46" i="1" s="1"/>
  <c r="S46" i="1" s="1"/>
  <c r="W46" i="1" s="1"/>
  <c r="AB46" i="1" s="1"/>
  <c r="AF46" i="1" s="1"/>
  <c r="AK46" i="1" s="1"/>
  <c r="AO46" i="1" s="1"/>
  <c r="AS46" i="1" s="1"/>
  <c r="AX46" i="1" s="1"/>
  <c r="BB46" i="1" s="1"/>
  <c r="M21" i="1"/>
  <c r="Q21" i="1" s="1"/>
  <c r="U21" i="1" s="1"/>
  <c r="Y21" i="1" s="1"/>
  <c r="AD21" i="1" s="1"/>
  <c r="AH21" i="1" s="1"/>
  <c r="AM21" i="1" s="1"/>
  <c r="AQ21" i="1" s="1"/>
  <c r="AU21" i="1" s="1"/>
  <c r="J28" i="1"/>
  <c r="N28" i="1" s="1"/>
  <c r="R28" i="1" s="1"/>
  <c r="V28" i="1" s="1"/>
  <c r="AA28" i="1" s="1"/>
  <c r="AE28" i="1" s="1"/>
  <c r="AJ28" i="1" s="1"/>
  <c r="AN28" i="1" s="1"/>
  <c r="AR28" i="1" s="1"/>
  <c r="BB27" i="1"/>
  <c r="AO27" i="1"/>
  <c r="AB27" i="1"/>
  <c r="K26" i="1"/>
  <c r="O26" i="1" s="1"/>
  <c r="S26" i="1" s="1"/>
  <c r="W26" i="1" s="1"/>
  <c r="AB26" i="1" s="1"/>
  <c r="AF26" i="1" s="1"/>
  <c r="AK26" i="1" s="1"/>
  <c r="AO26" i="1" s="1"/>
  <c r="AS26" i="1" s="1"/>
  <c r="AX26" i="1" s="1"/>
  <c r="BB26" i="1" s="1"/>
  <c r="K25" i="1"/>
  <c r="O25" i="1" s="1"/>
  <c r="S25" i="1" s="1"/>
  <c r="W25" i="1" s="1"/>
  <c r="AB25" i="1" s="1"/>
  <c r="AF25" i="1" s="1"/>
  <c r="AK25" i="1" s="1"/>
  <c r="AO25" i="1" s="1"/>
  <c r="AS25" i="1" s="1"/>
  <c r="AX25" i="1" s="1"/>
  <c r="BB25" i="1" s="1"/>
  <c r="F24" i="1"/>
  <c r="K24" i="1"/>
  <c r="O24" i="1" s="1"/>
  <c r="S24" i="1" s="1"/>
  <c r="W24" i="1" s="1"/>
  <c r="AB24" i="1" s="1"/>
  <c r="AF24" i="1" s="1"/>
  <c r="AK24" i="1" s="1"/>
  <c r="AO24" i="1" s="1"/>
  <c r="AS24" i="1" s="1"/>
  <c r="AN20" i="1"/>
  <c r="AR20" i="1" s="1"/>
  <c r="AW20" i="1" s="1"/>
  <c r="BA20" i="1" s="1"/>
  <c r="AJ22" i="1"/>
  <c r="AN22" i="1" s="1"/>
  <c r="AR22" i="1" s="1"/>
  <c r="AW22" i="1" s="1"/>
  <c r="BA22" i="1" s="1"/>
  <c r="AJ20" i="1"/>
  <c r="AA22" i="1"/>
  <c r="AA20" i="1"/>
  <c r="V22" i="1"/>
  <c r="V20" i="1"/>
  <c r="R22" i="1"/>
  <c r="R20" i="1"/>
  <c r="N22" i="1"/>
  <c r="N20" i="1"/>
  <c r="J22" i="1"/>
  <c r="J20" i="1"/>
  <c r="AV3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C16" i="1"/>
  <c r="AR12" i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45" i="1"/>
  <c r="B67" i="1"/>
  <c r="W52" i="1" l="1"/>
  <c r="AB52" i="1" s="1"/>
  <c r="AZ21" i="1"/>
  <c r="AU39" i="1"/>
  <c r="AT39" i="1"/>
  <c r="AR39" i="1"/>
  <c r="AW28" i="1"/>
  <c r="AX24" i="1"/>
  <c r="AS39" i="1"/>
  <c r="AQ67" i="1"/>
  <c r="AP67" i="1"/>
  <c r="AO67" i="1"/>
  <c r="AN67" i="1"/>
  <c r="AM67" i="1"/>
  <c r="AL67" i="1"/>
  <c r="AK67" i="1"/>
  <c r="AJ67" i="1"/>
  <c r="AI67" i="1"/>
  <c r="AH67" i="1"/>
  <c r="AG67" i="1"/>
  <c r="AG19" i="1" s="1"/>
  <c r="AG39" i="1" s="1"/>
  <c r="AF67" i="1"/>
  <c r="AF19" i="1" s="1"/>
  <c r="AF39" i="1" s="1"/>
  <c r="AE67" i="1"/>
  <c r="AD67" i="1"/>
  <c r="AC67" i="1"/>
  <c r="AB67" i="1"/>
  <c r="AA67" i="1"/>
  <c r="Z67" i="1"/>
  <c r="Y67" i="1"/>
  <c r="X67" i="1"/>
  <c r="W67" i="1"/>
  <c r="V67" i="1"/>
  <c r="U67" i="1"/>
  <c r="U19" i="1" s="1"/>
  <c r="U39" i="1" s="1"/>
  <c r="T67" i="1"/>
  <c r="T19" i="1" s="1"/>
  <c r="T39" i="1" s="1"/>
  <c r="S67" i="1"/>
  <c r="R67" i="1"/>
  <c r="Q67" i="1"/>
  <c r="P67" i="1"/>
  <c r="O67" i="1"/>
  <c r="N67" i="1"/>
  <c r="M67" i="1"/>
  <c r="L67" i="1"/>
  <c r="K67" i="1"/>
  <c r="J67" i="1"/>
  <c r="I67" i="1"/>
  <c r="I19" i="1" s="1"/>
  <c r="I39" i="1" s="1"/>
  <c r="H67" i="1"/>
  <c r="H19" i="1" s="1"/>
  <c r="H39" i="1" s="1"/>
  <c r="G67" i="1"/>
  <c r="F67" i="1"/>
  <c r="E67" i="1"/>
  <c r="D67" i="1"/>
  <c r="AQ45" i="1"/>
  <c r="AQ16" i="1" s="1"/>
  <c r="AP45" i="1"/>
  <c r="AN45" i="1"/>
  <c r="AM45" i="1"/>
  <c r="AM16" i="1" s="1"/>
  <c r="AL45" i="1"/>
  <c r="AL16" i="1" s="1"/>
  <c r="AJ45" i="1"/>
  <c r="AJ16" i="1" s="1"/>
  <c r="AI45" i="1"/>
  <c r="AI16" i="1" s="1"/>
  <c r="AH45" i="1"/>
  <c r="AH16" i="1" s="1"/>
  <c r="AG45" i="1"/>
  <c r="AG16" i="1" s="1"/>
  <c r="AE45" i="1"/>
  <c r="AE16" i="1" s="1"/>
  <c r="AD45" i="1"/>
  <c r="AD16" i="1" s="1"/>
  <c r="AC45" i="1"/>
  <c r="AC16" i="1" s="1"/>
  <c r="AA45" i="1"/>
  <c r="AA16" i="1" s="1"/>
  <c r="Z45" i="1"/>
  <c r="Z16" i="1" s="1"/>
  <c r="Y45" i="1"/>
  <c r="Y16" i="1" s="1"/>
  <c r="X45" i="1"/>
  <c r="X16" i="1" s="1"/>
  <c r="W45" i="1"/>
  <c r="W16" i="1" s="1"/>
  <c r="V45" i="1"/>
  <c r="V16" i="1" s="1"/>
  <c r="U45" i="1"/>
  <c r="U16" i="1" s="1"/>
  <c r="T45" i="1"/>
  <c r="T16" i="1" s="1"/>
  <c r="S45" i="1"/>
  <c r="S16" i="1" s="1"/>
  <c r="R45" i="1"/>
  <c r="R16" i="1" s="1"/>
  <c r="Q45" i="1"/>
  <c r="Q16" i="1" s="1"/>
  <c r="P45" i="1"/>
  <c r="P16" i="1" s="1"/>
  <c r="O45" i="1"/>
  <c r="O16" i="1" s="1"/>
  <c r="N45" i="1"/>
  <c r="N16" i="1" s="1"/>
  <c r="M45" i="1"/>
  <c r="M16" i="1" s="1"/>
  <c r="L45" i="1"/>
  <c r="L16" i="1" s="1"/>
  <c r="K45" i="1"/>
  <c r="K16" i="1" s="1"/>
  <c r="J45" i="1"/>
  <c r="J16" i="1" s="1"/>
  <c r="I45" i="1"/>
  <c r="I16" i="1" s="1"/>
  <c r="H45" i="1"/>
  <c r="H16" i="1" s="1"/>
  <c r="G45" i="1"/>
  <c r="G16" i="1" s="1"/>
  <c r="F45" i="1"/>
  <c r="F16" i="1" s="1"/>
  <c r="E45" i="1"/>
  <c r="D45" i="1"/>
  <c r="AQ19" i="1"/>
  <c r="AQ39" i="1" s="1"/>
  <c r="AP19" i="1"/>
  <c r="AP39" i="1" s="1"/>
  <c r="AO19" i="1"/>
  <c r="AO39" i="1" s="1"/>
  <c r="AN19" i="1"/>
  <c r="AN39" i="1" s="1"/>
  <c r="AM19" i="1"/>
  <c r="AM39" i="1" s="1"/>
  <c r="AL19" i="1"/>
  <c r="AL39" i="1" s="1"/>
  <c r="AK19" i="1"/>
  <c r="AK39" i="1" s="1"/>
  <c r="AJ19" i="1"/>
  <c r="AJ39" i="1" s="1"/>
  <c r="AI19" i="1"/>
  <c r="AI39" i="1" s="1"/>
  <c r="AH19" i="1"/>
  <c r="AH39" i="1" s="1"/>
  <c r="AE19" i="1"/>
  <c r="AE39" i="1" s="1"/>
  <c r="AD19" i="1"/>
  <c r="AD39" i="1" s="1"/>
  <c r="AC19" i="1"/>
  <c r="AC39" i="1" s="1"/>
  <c r="AB19" i="1"/>
  <c r="AB39" i="1" s="1"/>
  <c r="AA19" i="1"/>
  <c r="AA39" i="1" s="1"/>
  <c r="Z19" i="1"/>
  <c r="Z39" i="1" s="1"/>
  <c r="Y19" i="1"/>
  <c r="Y39" i="1" s="1"/>
  <c r="X19" i="1"/>
  <c r="X39" i="1" s="1"/>
  <c r="W19" i="1"/>
  <c r="W39" i="1" s="1"/>
  <c r="V19" i="1"/>
  <c r="V39" i="1" s="1"/>
  <c r="S19" i="1"/>
  <c r="S39" i="1" s="1"/>
  <c r="R19" i="1"/>
  <c r="R39" i="1" s="1"/>
  <c r="Q19" i="1"/>
  <c r="Q39" i="1" s="1"/>
  <c r="P19" i="1"/>
  <c r="P39" i="1" s="1"/>
  <c r="O19" i="1"/>
  <c r="O39" i="1" s="1"/>
  <c r="N19" i="1"/>
  <c r="N39" i="1" s="1"/>
  <c r="M19" i="1"/>
  <c r="M39" i="1" s="1"/>
  <c r="L19" i="1"/>
  <c r="L39" i="1" s="1"/>
  <c r="K19" i="1"/>
  <c r="K39" i="1" s="1"/>
  <c r="J19" i="1"/>
  <c r="J39" i="1" s="1"/>
  <c r="G19" i="1"/>
  <c r="G39" i="1" s="1"/>
  <c r="F19" i="1"/>
  <c r="F39" i="1" s="1"/>
  <c r="E19" i="1"/>
  <c r="E39" i="1" s="1"/>
  <c r="D19" i="1"/>
  <c r="D39" i="1" s="1"/>
  <c r="AP16" i="1"/>
  <c r="AN16" i="1"/>
  <c r="E16" i="1"/>
  <c r="D16" i="1"/>
  <c r="C67" i="1"/>
  <c r="C19" i="1" s="1"/>
  <c r="C39" i="1" s="1"/>
  <c r="C45" i="1"/>
  <c r="C16" i="1" s="1"/>
  <c r="B16" i="1"/>
  <c r="B19" i="1"/>
  <c r="B39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F52" i="1" l="1"/>
  <c r="AB45" i="1"/>
  <c r="AB16" i="1" s="1"/>
  <c r="AZ39" i="1"/>
  <c r="BD21" i="1"/>
  <c r="BC39" i="1"/>
  <c r="AY39" i="1"/>
  <c r="BA28" i="1"/>
  <c r="BA39" i="1" s="1"/>
  <c r="AW39" i="1"/>
  <c r="BB24" i="1"/>
  <c r="BB39" i="1" s="1"/>
  <c r="AX39" i="1"/>
  <c r="B41" i="1"/>
  <c r="C14" i="1" s="1"/>
  <c r="C41" i="1" s="1"/>
  <c r="C43" i="1" s="1"/>
  <c r="AK52" i="1" l="1"/>
  <c r="AF45" i="1"/>
  <c r="AF16" i="1" s="1"/>
  <c r="D14" i="1"/>
  <c r="D41" i="1" s="1"/>
  <c r="E14" i="1" s="1"/>
  <c r="E41" i="1" s="1"/>
  <c r="E43" i="1" s="1"/>
  <c r="B43" i="1"/>
  <c r="AO52" i="1" l="1"/>
  <c r="AK45" i="1"/>
  <c r="AK16" i="1" s="1"/>
  <c r="F14" i="1"/>
  <c r="F41" i="1" s="1"/>
  <c r="G14" i="1" s="1"/>
  <c r="G41" i="1" s="1"/>
  <c r="D43" i="1"/>
  <c r="AS52" i="1" l="1"/>
  <c r="AO45" i="1"/>
  <c r="AO16" i="1" s="1"/>
  <c r="F43" i="1"/>
  <c r="G43" i="1"/>
  <c r="H14" i="1"/>
  <c r="H41" i="1" s="1"/>
  <c r="AX52" i="1" l="1"/>
  <c r="AS45" i="1"/>
  <c r="AS16" i="1" s="1"/>
  <c r="I14" i="1"/>
  <c r="I41" i="1" s="1"/>
  <c r="H43" i="1"/>
  <c r="BB52" i="1" l="1"/>
  <c r="BB45" i="1" s="1"/>
  <c r="BB16" i="1" s="1"/>
  <c r="AX45" i="1"/>
  <c r="AX16" i="1" s="1"/>
  <c r="J14" i="1"/>
  <c r="J41" i="1" s="1"/>
  <c r="I43" i="1"/>
  <c r="K14" i="1" l="1"/>
  <c r="K41" i="1" s="1"/>
  <c r="J43" i="1"/>
  <c r="K43" i="1" l="1"/>
  <c r="L14" i="1"/>
  <c r="L41" i="1" s="1"/>
  <c r="M14" i="1" l="1"/>
  <c r="M41" i="1" s="1"/>
  <c r="L43" i="1"/>
  <c r="M43" i="1" l="1"/>
  <c r="N14" i="1"/>
  <c r="N41" i="1" s="1"/>
  <c r="O14" i="1" l="1"/>
  <c r="O41" i="1" s="1"/>
  <c r="N43" i="1"/>
  <c r="O43" i="1" l="1"/>
  <c r="P14" i="1"/>
  <c r="P41" i="1" s="1"/>
  <c r="Q14" i="1" l="1"/>
  <c r="Q41" i="1" s="1"/>
  <c r="P43" i="1"/>
  <c r="R14" i="1" l="1"/>
  <c r="R41" i="1" s="1"/>
  <c r="Q43" i="1"/>
  <c r="S14" i="1" l="1"/>
  <c r="S41" i="1" s="1"/>
  <c r="R43" i="1"/>
  <c r="S43" i="1" l="1"/>
  <c r="T14" i="1"/>
  <c r="T41" i="1" s="1"/>
  <c r="U14" i="1" l="1"/>
  <c r="U41" i="1" s="1"/>
  <c r="T43" i="1"/>
  <c r="U43" i="1" l="1"/>
  <c r="V14" i="1"/>
  <c r="V41" i="1" s="1"/>
  <c r="W14" i="1" l="1"/>
  <c r="W41" i="1" s="1"/>
  <c r="V43" i="1"/>
  <c r="W43" i="1" l="1"/>
  <c r="X14" i="1"/>
  <c r="X41" i="1" s="1"/>
  <c r="Y14" i="1" l="1"/>
  <c r="Y41" i="1" s="1"/>
  <c r="X43" i="1"/>
  <c r="Z14" i="1" l="1"/>
  <c r="Z41" i="1" s="1"/>
  <c r="Y43" i="1"/>
  <c r="AA14" i="1" l="1"/>
  <c r="AA41" i="1" s="1"/>
  <c r="Z43" i="1"/>
  <c r="AA43" i="1" l="1"/>
  <c r="AB14" i="1"/>
  <c r="AB41" i="1" s="1"/>
  <c r="AC14" i="1" l="1"/>
  <c r="AC41" i="1" s="1"/>
  <c r="AB43" i="1"/>
  <c r="AC43" i="1" l="1"/>
  <c r="AD14" i="1"/>
  <c r="AD41" i="1" s="1"/>
  <c r="AE14" i="1" l="1"/>
  <c r="AE41" i="1" s="1"/>
  <c r="AD43" i="1"/>
  <c r="AE43" i="1" l="1"/>
  <c r="AF14" i="1"/>
  <c r="AF41" i="1" s="1"/>
  <c r="AG14" i="1" l="1"/>
  <c r="AG41" i="1" s="1"/>
  <c r="AF43" i="1"/>
  <c r="AH14" i="1" l="1"/>
  <c r="AH41" i="1" s="1"/>
  <c r="AG43" i="1"/>
  <c r="AI14" i="1" l="1"/>
  <c r="AI41" i="1" s="1"/>
  <c r="AH43" i="1"/>
  <c r="AI43" i="1" l="1"/>
  <c r="AJ14" i="1"/>
  <c r="AJ41" i="1" s="1"/>
  <c r="AK14" i="1" l="1"/>
  <c r="AK41" i="1" s="1"/>
  <c r="AJ43" i="1"/>
  <c r="AK43" i="1" l="1"/>
  <c r="AL14" i="1"/>
  <c r="AL41" i="1" s="1"/>
  <c r="AM14" i="1" l="1"/>
  <c r="AM41" i="1" s="1"/>
  <c r="AL43" i="1"/>
  <c r="AM43" i="1" l="1"/>
  <c r="AN14" i="1"/>
  <c r="AN41" i="1" s="1"/>
  <c r="AO14" i="1" l="1"/>
  <c r="AO41" i="1" s="1"/>
  <c r="AN43" i="1"/>
  <c r="AP14" i="1" l="1"/>
  <c r="AP41" i="1" s="1"/>
  <c r="AO43" i="1"/>
  <c r="AQ14" i="1" l="1"/>
  <c r="AQ41" i="1" s="1"/>
  <c r="AP43" i="1"/>
  <c r="AQ43" i="1" l="1"/>
  <c r="AR14" i="1"/>
  <c r="AR41" i="1" s="1"/>
  <c r="AR43" i="1" l="1"/>
  <c r="AS14" i="1"/>
  <c r="AS41" i="1" s="1"/>
  <c r="AS43" i="1" l="1"/>
  <c r="AT14" i="1"/>
  <c r="AT41" i="1" s="1"/>
  <c r="AU14" i="1" l="1"/>
  <c r="AU41" i="1" s="1"/>
  <c r="AT43" i="1"/>
  <c r="AU43" i="1" l="1"/>
  <c r="AV14" i="1"/>
  <c r="AV41" i="1" s="1"/>
  <c r="AV43" i="1" l="1"/>
  <c r="AW14" i="1"/>
  <c r="AW41" i="1" s="1"/>
  <c r="AX14" i="1" l="1"/>
  <c r="AX41" i="1" s="1"/>
  <c r="AW43" i="1"/>
  <c r="AX43" i="1" l="1"/>
  <c r="AY14" i="1"/>
  <c r="AY41" i="1" s="1"/>
  <c r="AZ14" i="1" l="1"/>
  <c r="AZ41" i="1" s="1"/>
  <c r="AY43" i="1"/>
  <c r="BA14" i="1" l="1"/>
  <c r="BA41" i="1" s="1"/>
  <c r="AZ43" i="1"/>
  <c r="BB14" i="1" l="1"/>
  <c r="BB41" i="1" s="1"/>
  <c r="BA43" i="1"/>
  <c r="BC14" i="1" l="1"/>
  <c r="BC41" i="1" s="1"/>
  <c r="BC43" i="1" s="1"/>
  <c r="BB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Middleton</author>
  </authors>
  <commentList>
    <comment ref="B14" authorId="0" shapeId="0" xr:uid="{64F8C04D-5449-4BC1-A700-1606C4B72BD2}">
      <text>
        <r>
          <rPr>
            <b/>
            <sz val="9"/>
            <color indexed="81"/>
            <rFont val="Tahoma"/>
            <family val="2"/>
          </rPr>
          <t>James Middleton:</t>
        </r>
        <r>
          <rPr>
            <sz val="9"/>
            <color indexed="81"/>
            <rFont val="Tahoma"/>
            <family val="2"/>
          </rPr>
          <t xml:space="preserve">
Change this figure for the opening cash at the start of the week</t>
        </r>
      </text>
    </comment>
  </commentList>
</comments>
</file>

<file path=xl/sharedStrings.xml><?xml version="1.0" encoding="utf-8"?>
<sst xmlns="http://schemas.openxmlformats.org/spreadsheetml/2006/main" count="69" uniqueCount="69">
  <si>
    <t>Week commencing</t>
  </si>
  <si>
    <t>Cashflow forecast</t>
  </si>
  <si>
    <t>Opening cash</t>
  </si>
  <si>
    <t>Customer receipts</t>
  </si>
  <si>
    <t>Supplier payments</t>
  </si>
  <si>
    <t>Salaries</t>
  </si>
  <si>
    <t>PAYE/NI</t>
  </si>
  <si>
    <t>Contractors</t>
  </si>
  <si>
    <t>Rent</t>
  </si>
  <si>
    <t>Rates</t>
  </si>
  <si>
    <t>Utilities</t>
  </si>
  <si>
    <t>VAT</t>
  </si>
  <si>
    <t>Corporation Tax</t>
  </si>
  <si>
    <t>Software</t>
  </si>
  <si>
    <t>Business owner drawings</t>
  </si>
  <si>
    <t>Other overheads</t>
  </si>
  <si>
    <t>Other suppliers</t>
  </si>
  <si>
    <t>Other outflow 1</t>
  </si>
  <si>
    <t>Other outflow 2</t>
  </si>
  <si>
    <t>Total outflows</t>
  </si>
  <si>
    <t>Closing cash</t>
  </si>
  <si>
    <t>Cash movement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</si>
  <si>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</si>
  <si>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</si>
  <si>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</si>
  <si>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</si>
  <si>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</si>
  <si>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</si>
  <si>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</si>
  <si>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</si>
  <si>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</si>
  <si>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</si>
  <si>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</si>
  <si>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</si>
  <si>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</si>
  <si>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</si>
  <si>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</si>
  <si>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</si>
  <si>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</si>
  <si>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</si>
  <si>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</si>
  <si>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</si>
  <si>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Supplier 2</t>
  </si>
  <si>
    <t>Supplier 3</t>
  </si>
  <si>
    <t>Supplier 4</t>
  </si>
  <si>
    <t>Supplier 5</t>
  </si>
  <si>
    <t>Supplier 6</t>
  </si>
  <si>
    <t>Supplier 7</t>
  </si>
  <si>
    <t>Supplier 8</t>
  </si>
  <si>
    <t>Supplier 9</t>
  </si>
  <si>
    <t>Supplier 10</t>
  </si>
  <si>
    <t>Supplier 11</t>
  </si>
  <si>
    <t>Supplier 12</t>
  </si>
  <si>
    <t>Supplier 13</t>
  </si>
  <si>
    <t>Supplier 14</t>
  </si>
  <si>
    <t>Supplier 15</t>
  </si>
  <si>
    <t>Supplier 16</t>
  </si>
  <si>
    <t>Supplier 17</t>
  </si>
  <si>
    <t>Supplier 18</t>
  </si>
  <si>
    <t>Supplier 19</t>
  </si>
  <si>
    <t>Supplier 20</t>
  </si>
  <si>
    <t>DO NOT OVERWRITE THESE CELLS</t>
  </si>
  <si>
    <t>Customer receipts (see below)</t>
  </si>
  <si>
    <t>Supplier payments (see below)</t>
  </si>
  <si>
    <t>Business Name</t>
  </si>
  <si>
    <t>Cash outflows</t>
  </si>
  <si>
    <t>Loan repayments 1</t>
  </si>
  <si>
    <t>Loan repayments 2</t>
  </si>
  <si>
    <t>Vodafone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</si>
</sst>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Font="1"/>
    <xf numFmtId="0" fontId="0" fillId="2" borderId="0" xfId="0" applyFill="1"/>
    <xf numFmtId="164" fontId="0" fillId="0" borderId="0" xfId="0" applyNumberFormat="1"/>
    <xf numFmtId="164" fontId="1" fillId="0" borderId="1" xfId="0" applyNumberFormat="1" applyFont="1" applyBorder="1"/>
    <xf numFmtId="164" fontId="1" fillId="2" borderId="0" xfId="0" applyNumberFormat="1" applyFont="1" applyFill="1"/>
    <xf numFmtId="164" fontId="0" fillId="2" borderId="0" xfId="0" applyNumberFormat="1" applyFill="1"/>
    <xf numFmtId="164" fontId="1" fillId="2" borderId="2" xfId="0" applyNumberFormat="1" applyFont="1" applyFill="1" applyBorder="1"/>
    <xf numFmtId="0" fontId="1" fillId="2" borderId="0" xfId="0" applyFont="1" applyFill="1"/>
    <xf numFmtId="164" fontId="1" fillId="0" borderId="0" xfId="0" applyNumberFormat="1" applyFon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Closing cash position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Spreadsheet!$B$12:$BC$12</c:f>
              <c:numCache>
                <c:formatCode>m/d/yyyy</c:formatCode>
                <c:ptCount val="54"/>
                <c:pt idx="0">
                  <c:v>44900</c:v>
                </c:pt>
                <c:pt idx="1">
                  <c:v>44907</c:v>
                </c:pt>
                <c:pt idx="2">
                  <c:v>44914</c:v>
                </c:pt>
                <c:pt idx="3">
                  <c:v>44921</c:v>
                </c:pt>
                <c:pt idx="4">
                  <c:v>44928</c:v>
                </c:pt>
                <c:pt idx="5">
                  <c:v>44935</c:v>
                </c:pt>
                <c:pt idx="6">
                  <c:v>44942</c:v>
                </c:pt>
                <c:pt idx="7">
                  <c:v>44949</c:v>
                </c:pt>
                <c:pt idx="8">
                  <c:v>44956</c:v>
                </c:pt>
                <c:pt idx="9">
                  <c:v>44963</c:v>
                </c:pt>
                <c:pt idx="10">
                  <c:v>44970</c:v>
                </c:pt>
                <c:pt idx="11">
                  <c:v>44977</c:v>
                </c:pt>
                <c:pt idx="12">
                  <c:v>44984</c:v>
                </c:pt>
                <c:pt idx="13">
                  <c:v>44991</c:v>
                </c:pt>
                <c:pt idx="14">
                  <c:v>44998</c:v>
                </c:pt>
                <c:pt idx="15">
                  <c:v>45005</c:v>
                </c:pt>
                <c:pt idx="16">
                  <c:v>45012</c:v>
                </c:pt>
                <c:pt idx="17">
                  <c:v>45019</c:v>
                </c:pt>
                <c:pt idx="18">
                  <c:v>45026</c:v>
                </c:pt>
                <c:pt idx="19">
                  <c:v>45033</c:v>
                </c:pt>
                <c:pt idx="20">
                  <c:v>45040</c:v>
                </c:pt>
                <c:pt idx="21">
                  <c:v>45047</c:v>
                </c:pt>
                <c:pt idx="22">
                  <c:v>45054</c:v>
                </c:pt>
                <c:pt idx="23">
                  <c:v>45061</c:v>
                </c:pt>
                <c:pt idx="24">
                  <c:v>45068</c:v>
                </c:pt>
                <c:pt idx="25">
                  <c:v>45075</c:v>
                </c:pt>
                <c:pt idx="26">
                  <c:v>45082</c:v>
                </c:pt>
                <c:pt idx="27">
                  <c:v>45089</c:v>
                </c:pt>
                <c:pt idx="28">
                  <c:v>45096</c:v>
                </c:pt>
                <c:pt idx="29">
                  <c:v>45103</c:v>
                </c:pt>
                <c:pt idx="30">
                  <c:v>45110</c:v>
                </c:pt>
                <c:pt idx="31">
                  <c:v>45117</c:v>
                </c:pt>
                <c:pt idx="32">
                  <c:v>45124</c:v>
                </c:pt>
                <c:pt idx="33">
                  <c:v>45131</c:v>
                </c:pt>
                <c:pt idx="34">
                  <c:v>45138</c:v>
                </c:pt>
                <c:pt idx="35">
                  <c:v>45145</c:v>
                </c:pt>
                <c:pt idx="36">
                  <c:v>45152</c:v>
                </c:pt>
                <c:pt idx="37">
                  <c:v>45159</c:v>
                </c:pt>
                <c:pt idx="38">
                  <c:v>45166</c:v>
                </c:pt>
                <c:pt idx="39">
                  <c:v>45173</c:v>
                </c:pt>
                <c:pt idx="40">
                  <c:v>45180</c:v>
                </c:pt>
                <c:pt idx="41">
                  <c:v>45187</c:v>
                </c:pt>
                <c:pt idx="42">
                  <c:v>45194</c:v>
                </c:pt>
                <c:pt idx="43">
                  <c:v>45201</c:v>
                </c:pt>
                <c:pt idx="44">
                  <c:v>45208</c:v>
                </c:pt>
                <c:pt idx="45">
                  <c:v>45215</c:v>
                </c:pt>
                <c:pt idx="46">
                  <c:v>45222</c:v>
                </c:pt>
                <c:pt idx="47">
                  <c:v>45229</c:v>
                </c:pt>
                <c:pt idx="48">
                  <c:v>45236</c:v>
                </c:pt>
                <c:pt idx="49">
                  <c:v>45243</c:v>
                </c:pt>
                <c:pt idx="50">
                  <c:v>45250</c:v>
                </c:pt>
                <c:pt idx="51">
                  <c:v>45257</c:v>
                </c:pt>
                <c:pt idx="52">
                  <c:v>45264</c:v>
                </c:pt>
                <c:pt idx="53">
                  <c:v>45271</c:v>
                </c:pt>
              </c:numCache>
            </c:numRef>
          </c:cat>
          <c:val>
            <c:numRef>
              <c:f>Spreadsheet!$B$41:$BC$41</c:f>
              <c:numCache>
                <c:formatCode>#,##0;\(#,##0\)</c:formatCode>
                <c:ptCount val="54"/>
                <c:pt idx="0">
                  <c:v>25500</c:v>
                </c:pt>
                <c:pt idx="1">
                  <c:v>25500</c:v>
                </c:pt>
                <c:pt idx="2">
                  <c:v>25500</c:v>
                </c:pt>
                <c:pt idx="3">
                  <c:v>15000</c:v>
                </c:pt>
                <c:pt idx="4">
                  <c:v>29850</c:v>
                </c:pt>
                <c:pt idx="5">
                  <c:v>29850</c:v>
                </c:pt>
                <c:pt idx="6">
                  <c:v>28850</c:v>
                </c:pt>
                <c:pt idx="7">
                  <c:v>28850</c:v>
                </c:pt>
                <c:pt idx="8">
                  <c:v>18350</c:v>
                </c:pt>
                <c:pt idx="9">
                  <c:v>33200</c:v>
                </c:pt>
                <c:pt idx="10">
                  <c:v>33200</c:v>
                </c:pt>
                <c:pt idx="11">
                  <c:v>32200</c:v>
                </c:pt>
                <c:pt idx="12">
                  <c:v>21700</c:v>
                </c:pt>
                <c:pt idx="13">
                  <c:v>28550</c:v>
                </c:pt>
                <c:pt idx="14">
                  <c:v>28550</c:v>
                </c:pt>
                <c:pt idx="15">
                  <c:v>27550</c:v>
                </c:pt>
                <c:pt idx="16">
                  <c:v>17050</c:v>
                </c:pt>
                <c:pt idx="17">
                  <c:v>31900</c:v>
                </c:pt>
                <c:pt idx="18">
                  <c:v>31900</c:v>
                </c:pt>
                <c:pt idx="19">
                  <c:v>30900</c:v>
                </c:pt>
                <c:pt idx="20">
                  <c:v>20400</c:v>
                </c:pt>
                <c:pt idx="21">
                  <c:v>35250</c:v>
                </c:pt>
                <c:pt idx="22">
                  <c:v>35250</c:v>
                </c:pt>
                <c:pt idx="23">
                  <c:v>34250</c:v>
                </c:pt>
                <c:pt idx="24">
                  <c:v>34250</c:v>
                </c:pt>
                <c:pt idx="25">
                  <c:v>23750</c:v>
                </c:pt>
                <c:pt idx="26">
                  <c:v>30600</c:v>
                </c:pt>
                <c:pt idx="27">
                  <c:v>30600</c:v>
                </c:pt>
                <c:pt idx="28">
                  <c:v>29600</c:v>
                </c:pt>
                <c:pt idx="29">
                  <c:v>16600</c:v>
                </c:pt>
                <c:pt idx="30">
                  <c:v>31450</c:v>
                </c:pt>
                <c:pt idx="31">
                  <c:v>31450</c:v>
                </c:pt>
                <c:pt idx="32">
                  <c:v>30450</c:v>
                </c:pt>
                <c:pt idx="33">
                  <c:v>30450</c:v>
                </c:pt>
                <c:pt idx="34">
                  <c:v>17450</c:v>
                </c:pt>
                <c:pt idx="35">
                  <c:v>32300</c:v>
                </c:pt>
                <c:pt idx="36">
                  <c:v>32300</c:v>
                </c:pt>
                <c:pt idx="37">
                  <c:v>31300</c:v>
                </c:pt>
                <c:pt idx="38">
                  <c:v>18300</c:v>
                </c:pt>
                <c:pt idx="39">
                  <c:v>25150</c:v>
                </c:pt>
                <c:pt idx="40">
                  <c:v>25150</c:v>
                </c:pt>
                <c:pt idx="41">
                  <c:v>24150</c:v>
                </c:pt>
                <c:pt idx="42">
                  <c:v>11150</c:v>
                </c:pt>
                <c:pt idx="43">
                  <c:v>26000</c:v>
                </c:pt>
                <c:pt idx="44">
                  <c:v>26000</c:v>
                </c:pt>
                <c:pt idx="45">
                  <c:v>25000</c:v>
                </c:pt>
                <c:pt idx="46">
                  <c:v>25000</c:v>
                </c:pt>
                <c:pt idx="47">
                  <c:v>12000</c:v>
                </c:pt>
                <c:pt idx="48">
                  <c:v>26850</c:v>
                </c:pt>
                <c:pt idx="49">
                  <c:v>26850</c:v>
                </c:pt>
                <c:pt idx="50">
                  <c:v>25850</c:v>
                </c:pt>
                <c:pt idx="51">
                  <c:v>12850</c:v>
                </c:pt>
                <c:pt idx="52">
                  <c:v>19700</c:v>
                </c:pt>
                <c:pt idx="53">
                  <c:v>19700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AAB-4B18-9E0A-0E492CB3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317352"/>
        <c:axId val="883317680"/>
      </c:lineChart>
      <c:dateAx>
        <c:axId val="883317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317680"/>
        <c:crosses val="autoZero"/>
        <c:auto val="1"/>
        <c:lblOffset val="100"/>
        <c:baseTimeUnit val="days"/>
      </c:dateAx>
      <c:valAx>
        <c:axId val="88331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31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5B1E0D-E030-492C-9236-E2E82462DA64}">
  <sheetPr/>
  <sheetViews>
    <sheetView tabSelected="1"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628" cy="6069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AC4A0F-8300-40FB-872B-A9100CF14A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1</xdr:col>
      <xdr:colOff>3992</xdr:colOff>
      <xdr:row>4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3DCDCF-8349-4179-8746-9EC0045F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76200"/>
          <a:ext cx="1954712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2B22-5D9B-4A72-86CA-9B523E544EFA}">
  <dimension ref="A6:BD92"/>
  <sheetViews>
    <sheetView workbookViewId="0">
      <pane xSplit="1" ySplit="12" topLeftCell="AA13" activePane="bottomRight" state="frozen"/>
      <selection pane="topRight" activeCell="B1" sqref="B1"/>
      <selection pane="bottomLeft" activeCell="A13" sqref="A13"/>
      <selection pane="bottomRight" activeCell="AE23" sqref="AE23"/>
    </sheetView>
  </sheetViews>
  <sheetFormatPr defaultRowHeight="14.4" x14ac:dyDescent="0.3"/>
  <cols>
    <col min="1" max="1" width="29.44140625" customWidth="1"/>
    <col min="2" max="2" width="10.77734375" bestFit="1" customWidth="1"/>
    <col min="3" max="43" width="10.5546875" bestFit="1" customWidth="1"/>
    <col min="44" max="55" width="10.77734375" bestFit="1" customWidth="1"/>
  </cols>
  <sheetData>
    <row r="6" spans="1:55" x14ac:dyDescent="0.3">
      <c r="A6" s="1" t="s">
        <v>64</v>
      </c>
    </row>
    <row r="8" spans="1:55" x14ac:dyDescent="0.3">
      <c r="A8" s="1" t="s">
        <v>1</v>
      </c>
    </row>
    <row r="10" spans="1:55" x14ac:dyDescent="0.3">
      <c r="A10" s="4"/>
      <c r="B10" s="10" t="s">
        <v>61</v>
      </c>
      <c r="C10" s="4"/>
      <c r="D10" s="4"/>
    </row>
    <row r="12" spans="1:55" x14ac:dyDescent="0.3">
      <c r="A12" s="1" t="s">
        <v>0</v>
      </c>
      <c r="B12" s="2">
        <v>44900</v>
      </c>
      <c r="C12" s="2">
        <f>B12+7</f>
        <v>44907</v>
      </c>
      <c r="D12" s="2">
        <f t="shared" ref="D12:AQ12" si="0">C12+7</f>
        <v>44914</v>
      </c>
      <c r="E12" s="2">
        <f t="shared" si="0"/>
        <v>44921</v>
      </c>
      <c r="F12" s="2">
        <f t="shared" si="0"/>
        <v>44928</v>
      </c>
      <c r="G12" s="2">
        <f t="shared" si="0"/>
        <v>44935</v>
      </c>
      <c r="H12" s="2">
        <f t="shared" si="0"/>
        <v>44942</v>
      </c>
      <c r="I12" s="2">
        <f t="shared" si="0"/>
        <v>44949</v>
      </c>
      <c r="J12" s="2">
        <f t="shared" si="0"/>
        <v>44956</v>
      </c>
      <c r="K12" s="2">
        <f t="shared" si="0"/>
        <v>44963</v>
      </c>
      <c r="L12" s="2">
        <f t="shared" si="0"/>
        <v>44970</v>
      </c>
      <c r="M12" s="2">
        <f t="shared" si="0"/>
        <v>44977</v>
      </c>
      <c r="N12" s="2">
        <f t="shared" si="0"/>
        <v>44984</v>
      </c>
      <c r="O12" s="2">
        <f t="shared" si="0"/>
        <v>44991</v>
      </c>
      <c r="P12" s="2">
        <f t="shared" si="0"/>
        <v>44998</v>
      </c>
      <c r="Q12" s="2">
        <f t="shared" si="0"/>
        <v>45005</v>
      </c>
      <c r="R12" s="2">
        <f t="shared" si="0"/>
        <v>45012</v>
      </c>
      <c r="S12" s="2">
        <f t="shared" si="0"/>
        <v>45019</v>
      </c>
      <c r="T12" s="2">
        <f t="shared" si="0"/>
        <v>45026</v>
      </c>
      <c r="U12" s="2">
        <f t="shared" si="0"/>
        <v>45033</v>
      </c>
      <c r="V12" s="2">
        <f t="shared" si="0"/>
        <v>45040</v>
      </c>
      <c r="W12" s="2">
        <f t="shared" si="0"/>
        <v>45047</v>
      </c>
      <c r="X12" s="2">
        <f t="shared" si="0"/>
        <v>45054</v>
      </c>
      <c r="Y12" s="2">
        <f t="shared" si="0"/>
        <v>45061</v>
      </c>
      <c r="Z12" s="2">
        <f t="shared" si="0"/>
        <v>45068</v>
      </c>
      <c r="AA12" s="2">
        <f t="shared" si="0"/>
        <v>45075</v>
      </c>
      <c r="AB12" s="2">
        <f t="shared" si="0"/>
        <v>45082</v>
      </c>
      <c r="AC12" s="2">
        <f t="shared" si="0"/>
        <v>45089</v>
      </c>
      <c r="AD12" s="2">
        <f t="shared" si="0"/>
        <v>45096</v>
      </c>
      <c r="AE12" s="2">
        <f t="shared" si="0"/>
        <v>45103</v>
      </c>
      <c r="AF12" s="2">
        <f t="shared" si="0"/>
        <v>45110</v>
      </c>
      <c r="AG12" s="2">
        <f t="shared" si="0"/>
        <v>45117</v>
      </c>
      <c r="AH12" s="2">
        <f t="shared" si="0"/>
        <v>45124</v>
      </c>
      <c r="AI12" s="2">
        <f t="shared" si="0"/>
        <v>45131</v>
      </c>
      <c r="AJ12" s="2">
        <f t="shared" si="0"/>
        <v>45138</v>
      </c>
      <c r="AK12" s="2">
        <f t="shared" si="0"/>
        <v>45145</v>
      </c>
      <c r="AL12" s="2">
        <f t="shared" si="0"/>
        <v>45152</v>
      </c>
      <c r="AM12" s="2">
        <f t="shared" si="0"/>
        <v>45159</v>
      </c>
      <c r="AN12" s="2">
        <f t="shared" si="0"/>
        <v>45166</v>
      </c>
      <c r="AO12" s="2">
        <f t="shared" si="0"/>
        <v>45173</v>
      </c>
      <c r="AP12" s="2">
        <f t="shared" si="0"/>
        <v>45180</v>
      </c>
      <c r="AQ12" s="2">
        <f t="shared" si="0"/>
        <v>45187</v>
      </c>
      <c r="AR12" s="2">
        <f t="shared" ref="AR12" si="1">AQ12+7</f>
        <v>45194</v>
      </c>
      <c r="AS12" s="2">
        <f t="shared" ref="AS12" si="2">AR12+7</f>
        <v>45201</v>
      </c>
      <c r="AT12" s="2">
        <f t="shared" ref="AT12" si="3">AS12+7</f>
        <v>45208</v>
      </c>
      <c r="AU12" s="2">
        <f t="shared" ref="AU12" si="4">AT12+7</f>
        <v>45215</v>
      </c>
      <c r="AV12" s="2">
        <f t="shared" ref="AV12" si="5">AU12+7</f>
        <v>45222</v>
      </c>
      <c r="AW12" s="2">
        <f t="shared" ref="AW12" si="6">AV12+7</f>
        <v>45229</v>
      </c>
      <c r="AX12" s="2">
        <f t="shared" ref="AX12" si="7">AW12+7</f>
        <v>45236</v>
      </c>
      <c r="AY12" s="2">
        <f t="shared" ref="AY12" si="8">AX12+7</f>
        <v>45243</v>
      </c>
      <c r="AZ12" s="2">
        <f t="shared" ref="AZ12" si="9">AY12+7</f>
        <v>45250</v>
      </c>
      <c r="BA12" s="2">
        <f t="shared" ref="BA12" si="10">AZ12+7</f>
        <v>45257</v>
      </c>
      <c r="BB12" s="2">
        <f t="shared" ref="BB12" si="11">BA12+7</f>
        <v>45264</v>
      </c>
      <c r="BC12" s="2">
        <f t="shared" ref="BC12" si="12">BB12+7</f>
        <v>45271</v>
      </c>
    </row>
    <row r="14" spans="1:55" x14ac:dyDescent="0.3">
      <c r="A14" s="1" t="s">
        <v>2</v>
      </c>
      <c r="B14" s="11">
        <v>10000</v>
      </c>
      <c r="C14" s="7">
        <f>B41</f>
        <v>25500</v>
      </c>
      <c r="D14" s="7">
        <f t="shared" ref="D14:AQ14" si="13">C41</f>
        <v>25500</v>
      </c>
      <c r="E14" s="7">
        <f t="shared" si="13"/>
        <v>25500</v>
      </c>
      <c r="F14" s="7">
        <f t="shared" si="13"/>
        <v>15000</v>
      </c>
      <c r="G14" s="7">
        <f t="shared" si="13"/>
        <v>29850</v>
      </c>
      <c r="H14" s="7">
        <f t="shared" si="13"/>
        <v>29850</v>
      </c>
      <c r="I14" s="7">
        <f t="shared" si="13"/>
        <v>28850</v>
      </c>
      <c r="J14" s="7">
        <f t="shared" si="13"/>
        <v>28850</v>
      </c>
      <c r="K14" s="7">
        <f t="shared" si="13"/>
        <v>18350</v>
      </c>
      <c r="L14" s="7">
        <f t="shared" si="13"/>
        <v>33200</v>
      </c>
      <c r="M14" s="7">
        <f t="shared" si="13"/>
        <v>33200</v>
      </c>
      <c r="N14" s="7">
        <f t="shared" si="13"/>
        <v>32200</v>
      </c>
      <c r="O14" s="7">
        <f t="shared" si="13"/>
        <v>21700</v>
      </c>
      <c r="P14" s="7">
        <f t="shared" si="13"/>
        <v>28550</v>
      </c>
      <c r="Q14" s="7">
        <f t="shared" si="13"/>
        <v>28550</v>
      </c>
      <c r="R14" s="7">
        <f t="shared" si="13"/>
        <v>27550</v>
      </c>
      <c r="S14" s="7">
        <f t="shared" si="13"/>
        <v>17050</v>
      </c>
      <c r="T14" s="7">
        <f t="shared" si="13"/>
        <v>31900</v>
      </c>
      <c r="U14" s="7">
        <f t="shared" si="13"/>
        <v>31900</v>
      </c>
      <c r="V14" s="7">
        <f t="shared" si="13"/>
        <v>30900</v>
      </c>
      <c r="W14" s="7">
        <f t="shared" si="13"/>
        <v>20400</v>
      </c>
      <c r="X14" s="7">
        <f t="shared" si="13"/>
        <v>35250</v>
      </c>
      <c r="Y14" s="7">
        <f t="shared" si="13"/>
        <v>35250</v>
      </c>
      <c r="Z14" s="7">
        <f t="shared" si="13"/>
        <v>34250</v>
      </c>
      <c r="AA14" s="7">
        <f t="shared" si="13"/>
        <v>34250</v>
      </c>
      <c r="AB14" s="7">
        <f t="shared" si="13"/>
        <v>23750</v>
      </c>
      <c r="AC14" s="7">
        <f t="shared" si="13"/>
        <v>30600</v>
      </c>
      <c r="AD14" s="7">
        <f t="shared" si="13"/>
        <v>30600</v>
      </c>
      <c r="AE14" s="7">
        <f t="shared" si="13"/>
        <v>29600</v>
      </c>
      <c r="AF14" s="7">
        <f t="shared" si="13"/>
        <v>16600</v>
      </c>
      <c r="AG14" s="7">
        <f t="shared" si="13"/>
        <v>31450</v>
      </c>
      <c r="AH14" s="7">
        <f t="shared" si="13"/>
        <v>31450</v>
      </c>
      <c r="AI14" s="7">
        <f t="shared" si="13"/>
        <v>30450</v>
      </c>
      <c r="AJ14" s="7">
        <f t="shared" si="13"/>
        <v>30450</v>
      </c>
      <c r="AK14" s="7">
        <f t="shared" si="13"/>
        <v>17450</v>
      </c>
      <c r="AL14" s="7">
        <f t="shared" si="13"/>
        <v>32300</v>
      </c>
      <c r="AM14" s="7">
        <f t="shared" si="13"/>
        <v>32300</v>
      </c>
      <c r="AN14" s="7">
        <f t="shared" si="13"/>
        <v>31300</v>
      </c>
      <c r="AO14" s="7">
        <f t="shared" si="13"/>
        <v>18300</v>
      </c>
      <c r="AP14" s="7">
        <f t="shared" si="13"/>
        <v>25150</v>
      </c>
      <c r="AQ14" s="7">
        <f t="shared" si="13"/>
        <v>25150</v>
      </c>
      <c r="AR14" s="7">
        <f t="shared" ref="AR14" si="14">AQ41</f>
        <v>24150</v>
      </c>
      <c r="AS14" s="7">
        <f t="shared" ref="AS14" si="15">AR41</f>
        <v>11150</v>
      </c>
      <c r="AT14" s="7">
        <f t="shared" ref="AT14" si="16">AS41</f>
        <v>26000</v>
      </c>
      <c r="AU14" s="7">
        <f t="shared" ref="AU14" si="17">AT41</f>
        <v>26000</v>
      </c>
      <c r="AV14" s="7">
        <f t="shared" ref="AV14" si="18">AU41</f>
        <v>25000</v>
      </c>
      <c r="AW14" s="7">
        <f t="shared" ref="AW14" si="19">AV41</f>
        <v>25000</v>
      </c>
      <c r="AX14" s="7">
        <f t="shared" ref="AX14" si="20">AW41</f>
        <v>12000</v>
      </c>
      <c r="AY14" s="7">
        <f t="shared" ref="AY14" si="21">AX41</f>
        <v>26850</v>
      </c>
      <c r="AZ14" s="7">
        <f t="shared" ref="AZ14" si="22">AY41</f>
        <v>26850</v>
      </c>
      <c r="BA14" s="7">
        <f t="shared" ref="BA14" si="23">AZ41</f>
        <v>25850</v>
      </c>
      <c r="BB14" s="7">
        <f t="shared" ref="BB14" si="24">BA41</f>
        <v>12850</v>
      </c>
      <c r="BC14" s="7">
        <f t="shared" ref="BC14" si="25">BB41</f>
        <v>19700</v>
      </c>
    </row>
    <row r="15" spans="1:55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x14ac:dyDescent="0.3">
      <c r="A16" s="1" t="s">
        <v>62</v>
      </c>
      <c r="B16" s="7">
        <f>B45</f>
        <v>17000</v>
      </c>
      <c r="C16" s="7">
        <f>C45</f>
        <v>0</v>
      </c>
      <c r="D16" s="7">
        <f t="shared" ref="D16:AQ16" si="26">D45</f>
        <v>0</v>
      </c>
      <c r="E16" s="7">
        <f t="shared" si="26"/>
        <v>0</v>
      </c>
      <c r="F16" s="7">
        <f t="shared" si="26"/>
        <v>17000</v>
      </c>
      <c r="G16" s="7">
        <f t="shared" si="26"/>
        <v>0</v>
      </c>
      <c r="H16" s="7">
        <f t="shared" si="26"/>
        <v>0</v>
      </c>
      <c r="I16" s="7">
        <f t="shared" si="26"/>
        <v>0</v>
      </c>
      <c r="J16" s="7">
        <f t="shared" si="26"/>
        <v>0</v>
      </c>
      <c r="K16" s="7">
        <f t="shared" si="26"/>
        <v>17000</v>
      </c>
      <c r="L16" s="7">
        <f t="shared" si="26"/>
        <v>0</v>
      </c>
      <c r="M16" s="7">
        <f t="shared" si="26"/>
        <v>0</v>
      </c>
      <c r="N16" s="7">
        <f t="shared" si="26"/>
        <v>0</v>
      </c>
      <c r="O16" s="7">
        <f t="shared" si="26"/>
        <v>17000</v>
      </c>
      <c r="P16" s="7">
        <f t="shared" si="26"/>
        <v>0</v>
      </c>
      <c r="Q16" s="7">
        <f t="shared" si="26"/>
        <v>0</v>
      </c>
      <c r="R16" s="7">
        <f t="shared" si="26"/>
        <v>0</v>
      </c>
      <c r="S16" s="7">
        <f t="shared" si="26"/>
        <v>17000</v>
      </c>
      <c r="T16" s="7">
        <f t="shared" si="26"/>
        <v>0</v>
      </c>
      <c r="U16" s="7">
        <f t="shared" si="26"/>
        <v>0</v>
      </c>
      <c r="V16" s="7">
        <f t="shared" si="26"/>
        <v>0</v>
      </c>
      <c r="W16" s="7">
        <f t="shared" si="26"/>
        <v>17000</v>
      </c>
      <c r="X16" s="7">
        <f t="shared" si="26"/>
        <v>0</v>
      </c>
      <c r="Y16" s="7">
        <f t="shared" si="26"/>
        <v>0</v>
      </c>
      <c r="Z16" s="7">
        <f t="shared" si="26"/>
        <v>0</v>
      </c>
      <c r="AA16" s="7">
        <f t="shared" si="26"/>
        <v>0</v>
      </c>
      <c r="AB16" s="7">
        <f t="shared" si="26"/>
        <v>17000</v>
      </c>
      <c r="AC16" s="7">
        <f t="shared" si="26"/>
        <v>0</v>
      </c>
      <c r="AD16" s="7">
        <f t="shared" si="26"/>
        <v>0</v>
      </c>
      <c r="AE16" s="7">
        <f t="shared" si="26"/>
        <v>0</v>
      </c>
      <c r="AF16" s="7">
        <f t="shared" si="26"/>
        <v>17000</v>
      </c>
      <c r="AG16" s="7">
        <f t="shared" si="26"/>
        <v>0</v>
      </c>
      <c r="AH16" s="7">
        <f t="shared" si="26"/>
        <v>0</v>
      </c>
      <c r="AI16" s="7">
        <f t="shared" si="26"/>
        <v>0</v>
      </c>
      <c r="AJ16" s="7">
        <f t="shared" si="26"/>
        <v>0</v>
      </c>
      <c r="AK16" s="7">
        <f t="shared" si="26"/>
        <v>17000</v>
      </c>
      <c r="AL16" s="7">
        <f t="shared" si="26"/>
        <v>0</v>
      </c>
      <c r="AM16" s="7">
        <f t="shared" si="26"/>
        <v>0</v>
      </c>
      <c r="AN16" s="7">
        <f t="shared" si="26"/>
        <v>0</v>
      </c>
      <c r="AO16" s="7">
        <f t="shared" si="26"/>
        <v>17000</v>
      </c>
      <c r="AP16" s="7">
        <f t="shared" si="26"/>
        <v>0</v>
      </c>
      <c r="AQ16" s="7">
        <f t="shared" si="26"/>
        <v>0</v>
      </c>
      <c r="AR16" s="7">
        <f t="shared" ref="AR16:BC16" si="27">AR45</f>
        <v>0</v>
      </c>
      <c r="AS16" s="7">
        <f t="shared" si="27"/>
        <v>17000</v>
      </c>
      <c r="AT16" s="7">
        <f t="shared" si="27"/>
        <v>0</v>
      </c>
      <c r="AU16" s="7">
        <f t="shared" si="27"/>
        <v>0</v>
      </c>
      <c r="AV16" s="7">
        <f t="shared" si="27"/>
        <v>0</v>
      </c>
      <c r="AW16" s="7">
        <f t="shared" si="27"/>
        <v>0</v>
      </c>
      <c r="AX16" s="7">
        <f t="shared" si="27"/>
        <v>17000</v>
      </c>
      <c r="AY16" s="7">
        <f t="shared" si="27"/>
        <v>0</v>
      </c>
      <c r="AZ16" s="7">
        <f t="shared" si="27"/>
        <v>0</v>
      </c>
      <c r="BA16" s="7">
        <f t="shared" si="27"/>
        <v>0</v>
      </c>
      <c r="BB16" s="7">
        <f t="shared" si="27"/>
        <v>17000</v>
      </c>
      <c r="BC16" s="7">
        <f t="shared" si="27"/>
        <v>0</v>
      </c>
    </row>
    <row r="17" spans="1:56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6" x14ac:dyDescent="0.3">
      <c r="A18" s="1" t="s">
        <v>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6" x14ac:dyDescent="0.3">
      <c r="A19" s="3" t="s">
        <v>63</v>
      </c>
      <c r="B19" s="8">
        <f>B67</f>
        <v>0</v>
      </c>
      <c r="C19" s="8">
        <f>C67</f>
        <v>0</v>
      </c>
      <c r="D19" s="8">
        <f t="shared" ref="D19:AQ19" si="28">D67</f>
        <v>0</v>
      </c>
      <c r="E19" s="8">
        <f t="shared" si="28"/>
        <v>0</v>
      </c>
      <c r="F19" s="8">
        <f t="shared" si="28"/>
        <v>0</v>
      </c>
      <c r="G19" s="8">
        <f t="shared" si="28"/>
        <v>0</v>
      </c>
      <c r="H19" s="8">
        <f t="shared" si="28"/>
        <v>0</v>
      </c>
      <c r="I19" s="8">
        <f t="shared" si="28"/>
        <v>0</v>
      </c>
      <c r="J19" s="8">
        <f t="shared" si="28"/>
        <v>0</v>
      </c>
      <c r="K19" s="8">
        <f t="shared" si="28"/>
        <v>0</v>
      </c>
      <c r="L19" s="8">
        <f t="shared" si="28"/>
        <v>0</v>
      </c>
      <c r="M19" s="8">
        <f t="shared" si="28"/>
        <v>0</v>
      </c>
      <c r="N19" s="8">
        <f t="shared" si="28"/>
        <v>0</v>
      </c>
      <c r="O19" s="8">
        <f t="shared" si="28"/>
        <v>0</v>
      </c>
      <c r="P19" s="8">
        <f t="shared" si="28"/>
        <v>0</v>
      </c>
      <c r="Q19" s="8">
        <f t="shared" si="28"/>
        <v>0</v>
      </c>
      <c r="R19" s="8">
        <f t="shared" si="28"/>
        <v>0</v>
      </c>
      <c r="S19" s="8">
        <f t="shared" si="28"/>
        <v>0</v>
      </c>
      <c r="T19" s="8">
        <f t="shared" si="28"/>
        <v>0</v>
      </c>
      <c r="U19" s="8">
        <f t="shared" si="28"/>
        <v>0</v>
      </c>
      <c r="V19" s="8">
        <f t="shared" si="28"/>
        <v>0</v>
      </c>
      <c r="W19" s="8">
        <f t="shared" si="28"/>
        <v>0</v>
      </c>
      <c r="X19" s="8">
        <f t="shared" si="28"/>
        <v>0</v>
      </c>
      <c r="Y19" s="8">
        <f t="shared" si="28"/>
        <v>0</v>
      </c>
      <c r="Z19" s="8">
        <f t="shared" si="28"/>
        <v>0</v>
      </c>
      <c r="AA19" s="8">
        <f t="shared" si="28"/>
        <v>0</v>
      </c>
      <c r="AB19" s="8">
        <f t="shared" si="28"/>
        <v>0</v>
      </c>
      <c r="AC19" s="8">
        <f t="shared" si="28"/>
        <v>0</v>
      </c>
      <c r="AD19" s="8">
        <f t="shared" si="28"/>
        <v>0</v>
      </c>
      <c r="AE19" s="8">
        <f t="shared" si="28"/>
        <v>0</v>
      </c>
      <c r="AF19" s="8">
        <f t="shared" si="28"/>
        <v>0</v>
      </c>
      <c r="AG19" s="8">
        <f t="shared" si="28"/>
        <v>0</v>
      </c>
      <c r="AH19" s="8">
        <f t="shared" si="28"/>
        <v>0</v>
      </c>
      <c r="AI19" s="8">
        <f t="shared" si="28"/>
        <v>0</v>
      </c>
      <c r="AJ19" s="8">
        <f t="shared" si="28"/>
        <v>0</v>
      </c>
      <c r="AK19" s="8">
        <f t="shared" si="28"/>
        <v>0</v>
      </c>
      <c r="AL19" s="8">
        <f t="shared" si="28"/>
        <v>0</v>
      </c>
      <c r="AM19" s="8">
        <f t="shared" si="28"/>
        <v>0</v>
      </c>
      <c r="AN19" s="8">
        <f t="shared" si="28"/>
        <v>0</v>
      </c>
      <c r="AO19" s="8">
        <f t="shared" si="28"/>
        <v>0</v>
      </c>
      <c r="AP19" s="8">
        <f t="shared" si="28"/>
        <v>0</v>
      </c>
      <c r="AQ19" s="8">
        <f t="shared" si="28"/>
        <v>0</v>
      </c>
      <c r="AR19" s="8">
        <f t="shared" ref="AR19:BC19" si="29">AR67</f>
        <v>0</v>
      </c>
      <c r="AS19" s="8">
        <f t="shared" si="29"/>
        <v>0</v>
      </c>
      <c r="AT19" s="8">
        <f t="shared" si="29"/>
        <v>0</v>
      </c>
      <c r="AU19" s="8">
        <f t="shared" si="29"/>
        <v>0</v>
      </c>
      <c r="AV19" s="8">
        <f t="shared" si="29"/>
        <v>0</v>
      </c>
      <c r="AW19" s="8">
        <f t="shared" si="29"/>
        <v>0</v>
      </c>
      <c r="AX19" s="8">
        <f t="shared" si="29"/>
        <v>0</v>
      </c>
      <c r="AY19" s="8">
        <f t="shared" si="29"/>
        <v>0</v>
      </c>
      <c r="AZ19" s="8">
        <f t="shared" si="29"/>
        <v>0</v>
      </c>
      <c r="BA19" s="8">
        <f t="shared" si="29"/>
        <v>0</v>
      </c>
      <c r="BB19" s="8">
        <f t="shared" si="29"/>
        <v>0</v>
      </c>
      <c r="BC19" s="8">
        <f t="shared" si="29"/>
        <v>0</v>
      </c>
    </row>
    <row r="20" spans="1:56" x14ac:dyDescent="0.3">
      <c r="A20" s="3" t="s">
        <v>5</v>
      </c>
      <c r="B20" s="5"/>
      <c r="C20" s="5"/>
      <c r="D20" s="5"/>
      <c r="E20" s="5">
        <v>5000</v>
      </c>
      <c r="F20" s="5"/>
      <c r="G20" s="5"/>
      <c r="H20" s="5"/>
      <c r="I20" s="5"/>
      <c r="J20" s="5">
        <f>E20</f>
        <v>5000</v>
      </c>
      <c r="K20" s="5"/>
      <c r="L20" s="5"/>
      <c r="M20" s="5"/>
      <c r="N20" s="5">
        <f>J20</f>
        <v>5000</v>
      </c>
      <c r="O20" s="5"/>
      <c r="P20" s="5"/>
      <c r="Q20" s="5"/>
      <c r="R20" s="5">
        <f>N20</f>
        <v>5000</v>
      </c>
      <c r="S20" s="5"/>
      <c r="T20" s="5"/>
      <c r="U20" s="5"/>
      <c r="V20" s="5">
        <f>R20</f>
        <v>5000</v>
      </c>
      <c r="W20" s="5"/>
      <c r="X20" s="5"/>
      <c r="Y20" s="5"/>
      <c r="Z20" s="5"/>
      <c r="AA20" s="5">
        <f>V20</f>
        <v>5000</v>
      </c>
      <c r="AB20" s="5"/>
      <c r="AC20" s="5"/>
      <c r="AD20" s="5"/>
      <c r="AE20" s="5">
        <v>6500</v>
      </c>
      <c r="AF20" s="5"/>
      <c r="AG20" s="5"/>
      <c r="AH20" s="5"/>
      <c r="AI20" s="5"/>
      <c r="AJ20" s="5">
        <f>AE20</f>
        <v>6500</v>
      </c>
      <c r="AK20" s="5"/>
      <c r="AL20" s="5"/>
      <c r="AM20" s="5"/>
      <c r="AN20" s="5">
        <f>AJ20</f>
        <v>6500</v>
      </c>
      <c r="AO20" s="5"/>
      <c r="AP20" s="5"/>
      <c r="AQ20" s="5"/>
      <c r="AR20" s="5">
        <f>AN20</f>
        <v>6500</v>
      </c>
      <c r="AW20" s="5">
        <f>AR20</f>
        <v>6500</v>
      </c>
      <c r="BA20" s="5">
        <f>AW20</f>
        <v>6500</v>
      </c>
    </row>
    <row r="21" spans="1:56" x14ac:dyDescent="0.3">
      <c r="A21" s="3" t="s">
        <v>6</v>
      </c>
      <c r="B21" s="5"/>
      <c r="C21" s="5"/>
      <c r="D21" s="5"/>
      <c r="E21" s="5"/>
      <c r="F21" s="5"/>
      <c r="G21" s="5"/>
      <c r="H21" s="5">
        <v>1000</v>
      </c>
      <c r="I21" s="5"/>
      <c r="J21" s="5"/>
      <c r="K21" s="5"/>
      <c r="L21" s="5"/>
      <c r="M21" s="5">
        <f>H21</f>
        <v>1000</v>
      </c>
      <c r="N21" s="5"/>
      <c r="O21" s="5"/>
      <c r="P21" s="5"/>
      <c r="Q21" s="5">
        <f>M21</f>
        <v>1000</v>
      </c>
      <c r="R21" s="5"/>
      <c r="S21" s="5"/>
      <c r="T21" s="5"/>
      <c r="U21" s="5">
        <f>Q21</f>
        <v>1000</v>
      </c>
      <c r="V21" s="5"/>
      <c r="W21" s="5"/>
      <c r="X21" s="5"/>
      <c r="Y21" s="5">
        <f>U21</f>
        <v>1000</v>
      </c>
      <c r="Z21" s="5"/>
      <c r="AA21" s="5"/>
      <c r="AB21" s="5"/>
      <c r="AC21" s="5"/>
      <c r="AD21" s="5">
        <f>Y21</f>
        <v>1000</v>
      </c>
      <c r="AE21" s="5"/>
      <c r="AF21" s="5"/>
      <c r="AG21" s="5"/>
      <c r="AH21" s="5">
        <f>AD21</f>
        <v>1000</v>
      </c>
      <c r="AI21" s="5"/>
      <c r="AJ21" s="5"/>
      <c r="AK21" s="5"/>
      <c r="AL21" s="5"/>
      <c r="AM21" s="5">
        <f>AH21</f>
        <v>1000</v>
      </c>
      <c r="AN21" s="5"/>
      <c r="AO21" s="5"/>
      <c r="AP21" s="5"/>
      <c r="AQ21" s="5">
        <f>AM21</f>
        <v>1000</v>
      </c>
      <c r="AR21" s="5"/>
      <c r="AS21" s="5"/>
      <c r="AT21" s="5"/>
      <c r="AU21" s="5">
        <f>AQ21</f>
        <v>1000</v>
      </c>
      <c r="AZ21" s="5">
        <f>AU21</f>
        <v>1000</v>
      </c>
      <c r="BD21" s="5">
        <f>AZ21</f>
        <v>1000</v>
      </c>
    </row>
    <row r="22" spans="1:56" x14ac:dyDescent="0.3">
      <c r="A22" s="3" t="s">
        <v>14</v>
      </c>
      <c r="B22" s="5"/>
      <c r="C22" s="5"/>
      <c r="D22" s="5"/>
      <c r="E22" s="5">
        <v>3500</v>
      </c>
      <c r="F22" s="5"/>
      <c r="G22" s="5"/>
      <c r="H22" s="5"/>
      <c r="I22" s="5"/>
      <c r="J22" s="5">
        <f>E22</f>
        <v>3500</v>
      </c>
      <c r="K22" s="5"/>
      <c r="L22" s="5"/>
      <c r="M22" s="5"/>
      <c r="N22" s="5">
        <f>J22</f>
        <v>3500</v>
      </c>
      <c r="O22" s="5"/>
      <c r="P22" s="5"/>
      <c r="Q22" s="5"/>
      <c r="R22" s="5">
        <f>N22</f>
        <v>3500</v>
      </c>
      <c r="S22" s="5"/>
      <c r="T22" s="5"/>
      <c r="U22" s="5"/>
      <c r="V22" s="5">
        <f>R22</f>
        <v>3500</v>
      </c>
      <c r="W22" s="5"/>
      <c r="X22" s="5"/>
      <c r="Y22" s="5"/>
      <c r="Z22" s="5"/>
      <c r="AA22" s="5">
        <f>V22</f>
        <v>3500</v>
      </c>
      <c r="AB22" s="5"/>
      <c r="AC22" s="5"/>
      <c r="AD22" s="5"/>
      <c r="AE22" s="5">
        <v>4500</v>
      </c>
      <c r="AF22" s="5"/>
      <c r="AG22" s="5"/>
      <c r="AH22" s="5"/>
      <c r="AI22" s="5"/>
      <c r="AJ22" s="5">
        <f>AE22</f>
        <v>4500</v>
      </c>
      <c r="AK22" s="5"/>
      <c r="AL22" s="5"/>
      <c r="AM22" s="5"/>
      <c r="AN22" s="5">
        <f>AJ22</f>
        <v>4500</v>
      </c>
      <c r="AO22" s="5"/>
      <c r="AP22" s="5"/>
      <c r="AQ22" s="5"/>
      <c r="AR22" s="5">
        <f>AN22</f>
        <v>4500</v>
      </c>
      <c r="AW22" s="5">
        <f>AR22</f>
        <v>4500</v>
      </c>
      <c r="BA22" s="5">
        <f>AW22</f>
        <v>4500</v>
      </c>
    </row>
    <row r="23" spans="1:56" x14ac:dyDescent="0.3">
      <c r="A23" s="3" t="s">
        <v>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56" x14ac:dyDescent="0.3">
      <c r="A24" s="3" t="s">
        <v>8</v>
      </c>
      <c r="B24" s="5">
        <v>1500</v>
      </c>
      <c r="C24" s="5"/>
      <c r="D24" s="5"/>
      <c r="F24" s="5">
        <f>B24</f>
        <v>1500</v>
      </c>
      <c r="G24" s="5"/>
      <c r="H24" s="5"/>
      <c r="I24" s="5"/>
      <c r="J24" s="5"/>
      <c r="K24" s="5">
        <f>F24</f>
        <v>1500</v>
      </c>
      <c r="L24" s="5"/>
      <c r="M24" s="5"/>
      <c r="N24" s="5"/>
      <c r="O24" s="5">
        <f>K24</f>
        <v>1500</v>
      </c>
      <c r="P24" s="5"/>
      <c r="Q24" s="5"/>
      <c r="R24" s="5"/>
      <c r="S24" s="5">
        <f>O24</f>
        <v>1500</v>
      </c>
      <c r="T24" s="5"/>
      <c r="U24" s="5"/>
      <c r="V24" s="5"/>
      <c r="W24" s="5">
        <f>S24</f>
        <v>1500</v>
      </c>
      <c r="X24" s="5"/>
      <c r="Y24" s="5"/>
      <c r="Z24" s="5"/>
      <c r="AA24" s="5"/>
      <c r="AB24" s="5">
        <f>W24</f>
        <v>1500</v>
      </c>
      <c r="AC24" s="5"/>
      <c r="AD24" s="5"/>
      <c r="AE24" s="5"/>
      <c r="AF24" s="5">
        <f>AB24</f>
        <v>1500</v>
      </c>
      <c r="AG24" s="5"/>
      <c r="AH24" s="5"/>
      <c r="AI24" s="5"/>
      <c r="AJ24" s="5"/>
      <c r="AK24" s="5">
        <f>AF24</f>
        <v>1500</v>
      </c>
      <c r="AL24" s="5"/>
      <c r="AM24" s="5"/>
      <c r="AN24" s="5"/>
      <c r="AO24" s="5">
        <f>AK24</f>
        <v>1500</v>
      </c>
      <c r="AP24" s="5"/>
      <c r="AQ24" s="5"/>
      <c r="AR24" s="5"/>
      <c r="AS24" s="5">
        <f>AO24</f>
        <v>1500</v>
      </c>
      <c r="AX24" s="5">
        <f>AS24</f>
        <v>1500</v>
      </c>
      <c r="BB24" s="5">
        <f>AX24</f>
        <v>1500</v>
      </c>
    </row>
    <row r="25" spans="1:56" x14ac:dyDescent="0.3">
      <c r="A25" s="3" t="s">
        <v>9</v>
      </c>
      <c r="B25" s="5"/>
      <c r="C25" s="5"/>
      <c r="D25" s="5"/>
      <c r="E25" s="5"/>
      <c r="F25" s="5">
        <v>350</v>
      </c>
      <c r="G25" s="5"/>
      <c r="H25" s="5"/>
      <c r="I25" s="5"/>
      <c r="J25" s="5"/>
      <c r="K25" s="5">
        <f>F25</f>
        <v>350</v>
      </c>
      <c r="L25" s="5"/>
      <c r="M25" s="5"/>
      <c r="N25" s="5"/>
      <c r="O25" s="5">
        <f>K25</f>
        <v>350</v>
      </c>
      <c r="P25" s="5"/>
      <c r="Q25" s="5"/>
      <c r="R25" s="5"/>
      <c r="S25" s="5">
        <f>O25</f>
        <v>350</v>
      </c>
      <c r="T25" s="5"/>
      <c r="U25" s="5"/>
      <c r="V25" s="5"/>
      <c r="W25" s="5">
        <f>S25</f>
        <v>350</v>
      </c>
      <c r="X25" s="5"/>
      <c r="Y25" s="5"/>
      <c r="Z25" s="5"/>
      <c r="AA25" s="5"/>
      <c r="AB25" s="5">
        <f>W25</f>
        <v>350</v>
      </c>
      <c r="AC25" s="5"/>
      <c r="AD25" s="5"/>
      <c r="AE25" s="5"/>
      <c r="AF25" s="5">
        <f>AB25</f>
        <v>350</v>
      </c>
      <c r="AG25" s="5"/>
      <c r="AH25" s="5"/>
      <c r="AI25" s="5"/>
      <c r="AJ25" s="5"/>
      <c r="AK25" s="5">
        <f>AF25</f>
        <v>350</v>
      </c>
      <c r="AL25" s="5"/>
      <c r="AM25" s="5"/>
      <c r="AN25" s="5"/>
      <c r="AO25" s="5">
        <f>AK25</f>
        <v>350</v>
      </c>
      <c r="AP25" s="5"/>
      <c r="AQ25" s="5"/>
      <c r="AR25" s="5"/>
      <c r="AS25" s="5">
        <f>AO25</f>
        <v>350</v>
      </c>
      <c r="AX25" s="5">
        <f>AS25</f>
        <v>350</v>
      </c>
      <c r="BB25" s="5">
        <f>AX25</f>
        <v>350</v>
      </c>
    </row>
    <row r="26" spans="1:56" x14ac:dyDescent="0.3">
      <c r="A26" s="3" t="s">
        <v>10</v>
      </c>
      <c r="B26" s="5"/>
      <c r="C26" s="5"/>
      <c r="D26" s="5"/>
      <c r="E26" s="5"/>
      <c r="F26" s="5">
        <v>300</v>
      </c>
      <c r="G26" s="5"/>
      <c r="H26" s="5"/>
      <c r="I26" s="5"/>
      <c r="J26" s="5"/>
      <c r="K26" s="5">
        <f>F26</f>
        <v>300</v>
      </c>
      <c r="L26" s="5"/>
      <c r="M26" s="5"/>
      <c r="N26" s="5"/>
      <c r="O26" s="5">
        <f>K26</f>
        <v>300</v>
      </c>
      <c r="P26" s="5"/>
      <c r="Q26" s="5"/>
      <c r="R26" s="5"/>
      <c r="S26" s="5">
        <f>O26</f>
        <v>300</v>
      </c>
      <c r="T26" s="5"/>
      <c r="U26" s="5"/>
      <c r="V26" s="5"/>
      <c r="W26" s="5">
        <f>S26</f>
        <v>300</v>
      </c>
      <c r="X26" s="5"/>
      <c r="Y26" s="5"/>
      <c r="Z26" s="5"/>
      <c r="AA26" s="5"/>
      <c r="AB26" s="5">
        <f>W26</f>
        <v>300</v>
      </c>
      <c r="AC26" s="5"/>
      <c r="AD26" s="5"/>
      <c r="AE26" s="5"/>
      <c r="AF26" s="5">
        <f>AB26</f>
        <v>300</v>
      </c>
      <c r="AG26" s="5"/>
      <c r="AH26" s="5"/>
      <c r="AI26" s="5"/>
      <c r="AJ26" s="5"/>
      <c r="AK26" s="5">
        <f>AF26</f>
        <v>300</v>
      </c>
      <c r="AL26" s="5"/>
      <c r="AM26" s="5"/>
      <c r="AN26" s="5"/>
      <c r="AO26" s="5">
        <f>AK26</f>
        <v>300</v>
      </c>
      <c r="AP26" s="5"/>
      <c r="AQ26" s="5"/>
      <c r="AR26" s="5"/>
      <c r="AS26" s="5">
        <f>AO26</f>
        <v>300</v>
      </c>
      <c r="AX26" s="5">
        <f>AS26</f>
        <v>300</v>
      </c>
      <c r="BB26" s="5">
        <f>AX26</f>
        <v>300</v>
      </c>
    </row>
    <row r="27" spans="1:56" x14ac:dyDescent="0.3">
      <c r="A27" s="3" t="s">
        <v>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O27" s="5">
        <v>8000</v>
      </c>
      <c r="P27" s="5"/>
      <c r="Q27" s="5"/>
      <c r="R27" s="5"/>
      <c r="S27" s="5"/>
      <c r="T27" s="5"/>
      <c r="U27" s="5"/>
      <c r="V27" s="5"/>
      <c r="Y27" s="5"/>
      <c r="Z27" s="5"/>
      <c r="AA27" s="5"/>
      <c r="AB27" s="5">
        <f>O27</f>
        <v>8000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>
        <f>AB27</f>
        <v>8000</v>
      </c>
      <c r="AP27" s="5"/>
      <c r="AQ27" s="5"/>
      <c r="BB27" s="5">
        <f>AO27</f>
        <v>8000</v>
      </c>
    </row>
    <row r="28" spans="1:56" x14ac:dyDescent="0.3">
      <c r="A28" s="3" t="s">
        <v>12</v>
      </c>
      <c r="B28" s="5"/>
      <c r="C28" s="5"/>
      <c r="D28" s="5"/>
      <c r="E28" s="5">
        <v>1500</v>
      </c>
      <c r="F28" s="5"/>
      <c r="G28" s="5"/>
      <c r="H28" s="5"/>
      <c r="I28" s="5"/>
      <c r="J28" s="5">
        <f>E28</f>
        <v>1500</v>
      </c>
      <c r="K28" s="5"/>
      <c r="L28" s="5"/>
      <c r="M28" s="5"/>
      <c r="N28" s="5">
        <f>J28</f>
        <v>1500</v>
      </c>
      <c r="O28" s="5"/>
      <c r="P28" s="5"/>
      <c r="Q28" s="5"/>
      <c r="R28" s="5">
        <f>N28</f>
        <v>1500</v>
      </c>
      <c r="S28" s="5"/>
      <c r="T28" s="5"/>
      <c r="U28" s="5"/>
      <c r="V28" s="5">
        <f>R28</f>
        <v>1500</v>
      </c>
      <c r="W28" s="5"/>
      <c r="X28" s="5"/>
      <c r="Y28" s="5"/>
      <c r="Z28" s="5"/>
      <c r="AA28" s="5">
        <f>V28</f>
        <v>1500</v>
      </c>
      <c r="AB28" s="5"/>
      <c r="AC28" s="5"/>
      <c r="AD28" s="5"/>
      <c r="AE28" s="5">
        <f>AA28</f>
        <v>1500</v>
      </c>
      <c r="AF28" s="5"/>
      <c r="AG28" s="5"/>
      <c r="AH28" s="5"/>
      <c r="AI28" s="5"/>
      <c r="AJ28" s="5">
        <f>AE28</f>
        <v>1500</v>
      </c>
      <c r="AK28" s="5"/>
      <c r="AL28" s="5"/>
      <c r="AM28" s="5"/>
      <c r="AN28" s="5">
        <f>AJ28</f>
        <v>1500</v>
      </c>
      <c r="AO28" s="5"/>
      <c r="AP28" s="5"/>
      <c r="AQ28" s="5"/>
      <c r="AR28" s="5">
        <f>AN28</f>
        <v>1500</v>
      </c>
      <c r="AW28" s="5">
        <f>AR28</f>
        <v>1500</v>
      </c>
      <c r="BA28" s="5">
        <f>AW28</f>
        <v>1500</v>
      </c>
    </row>
    <row r="29" spans="1:56" x14ac:dyDescent="0.3">
      <c r="A29" s="3" t="s">
        <v>66</v>
      </c>
      <c r="B29" s="5"/>
      <c r="C29" s="5"/>
      <c r="D29" s="5"/>
      <c r="E29" s="5">
        <v>500</v>
      </c>
      <c r="F29" s="5"/>
      <c r="G29" s="5"/>
      <c r="H29" s="5"/>
      <c r="I29" s="5"/>
      <c r="J29" s="5">
        <f>E29</f>
        <v>500</v>
      </c>
      <c r="K29" s="5"/>
      <c r="L29" s="5"/>
      <c r="M29" s="5"/>
      <c r="N29" s="5">
        <f>J29</f>
        <v>500</v>
      </c>
      <c r="O29" s="5"/>
      <c r="P29" s="5"/>
      <c r="Q29" s="5"/>
      <c r="R29" s="5">
        <f>N29</f>
        <v>500</v>
      </c>
      <c r="S29" s="5"/>
      <c r="T29" s="5"/>
      <c r="U29" s="5"/>
      <c r="V29" s="5">
        <f>R29</f>
        <v>500</v>
      </c>
      <c r="W29" s="5"/>
      <c r="X29" s="5"/>
      <c r="Y29" s="5"/>
      <c r="Z29" s="5"/>
      <c r="AA29" s="5">
        <f>V29</f>
        <v>500</v>
      </c>
      <c r="AB29" s="5"/>
      <c r="AC29" s="5"/>
      <c r="AD29" s="5"/>
      <c r="AE29" s="5">
        <f>AA29</f>
        <v>500</v>
      </c>
      <c r="AF29" s="5"/>
      <c r="AG29" s="5"/>
      <c r="AH29" s="5"/>
      <c r="AI29" s="5"/>
      <c r="AJ29" s="5">
        <f>AE29</f>
        <v>500</v>
      </c>
      <c r="AK29" s="5"/>
      <c r="AL29" s="5"/>
      <c r="AM29" s="5"/>
      <c r="AN29" s="5">
        <f>AJ29</f>
        <v>500</v>
      </c>
      <c r="AO29" s="5"/>
      <c r="AP29" s="5"/>
      <c r="AQ29" s="5"/>
      <c r="AR29" s="5">
        <f>AN29</f>
        <v>500</v>
      </c>
      <c r="AW29" s="5">
        <f>AR29</f>
        <v>500</v>
      </c>
      <c r="BA29" s="5">
        <f>AW29</f>
        <v>500</v>
      </c>
    </row>
    <row r="30" spans="1:56" x14ac:dyDescent="0.3">
      <c r="A30" s="3" t="s">
        <v>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56" x14ac:dyDescent="0.3">
      <c r="A31" s="3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56" x14ac:dyDescent="0.3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55" x14ac:dyDescent="0.3">
      <c r="A33" s="3" t="s">
        <v>15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55" x14ac:dyDescent="0.3">
      <c r="A34" s="3" t="s">
        <v>16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55" x14ac:dyDescent="0.3">
      <c r="A35" s="3" t="s">
        <v>17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55" x14ac:dyDescent="0.3">
      <c r="A36" s="3" t="s">
        <v>18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55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55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55" x14ac:dyDescent="0.3">
      <c r="A39" s="1" t="s">
        <v>19</v>
      </c>
      <c r="B39" s="12">
        <f>SUM(B18:B38)</f>
        <v>1500</v>
      </c>
      <c r="C39" s="12">
        <f t="shared" ref="C39:AQ39" si="30">SUM(C18:C38)</f>
        <v>0</v>
      </c>
      <c r="D39" s="12">
        <f t="shared" si="30"/>
        <v>0</v>
      </c>
      <c r="E39" s="12">
        <f t="shared" si="30"/>
        <v>10500</v>
      </c>
      <c r="F39" s="12">
        <f t="shared" si="30"/>
        <v>2150</v>
      </c>
      <c r="G39" s="12">
        <f t="shared" si="30"/>
        <v>0</v>
      </c>
      <c r="H39" s="12">
        <f t="shared" si="30"/>
        <v>1000</v>
      </c>
      <c r="I39" s="12">
        <f t="shared" si="30"/>
        <v>0</v>
      </c>
      <c r="J39" s="12">
        <f t="shared" si="30"/>
        <v>10500</v>
      </c>
      <c r="K39" s="12">
        <f t="shared" si="30"/>
        <v>2150</v>
      </c>
      <c r="L39" s="12">
        <f t="shared" si="30"/>
        <v>0</v>
      </c>
      <c r="M39" s="12">
        <f t="shared" si="30"/>
        <v>1000</v>
      </c>
      <c r="N39" s="12">
        <f t="shared" si="30"/>
        <v>10500</v>
      </c>
      <c r="O39" s="12">
        <f t="shared" si="30"/>
        <v>10150</v>
      </c>
      <c r="P39" s="12">
        <f t="shared" si="30"/>
        <v>0</v>
      </c>
      <c r="Q39" s="12">
        <f t="shared" si="30"/>
        <v>1000</v>
      </c>
      <c r="R39" s="12">
        <f t="shared" si="30"/>
        <v>10500</v>
      </c>
      <c r="S39" s="12">
        <f t="shared" si="30"/>
        <v>2150</v>
      </c>
      <c r="T39" s="12">
        <f t="shared" si="30"/>
        <v>0</v>
      </c>
      <c r="U39" s="12">
        <f t="shared" si="30"/>
        <v>1000</v>
      </c>
      <c r="V39" s="12">
        <f t="shared" si="30"/>
        <v>10500</v>
      </c>
      <c r="W39" s="12">
        <f t="shared" si="30"/>
        <v>2150</v>
      </c>
      <c r="X39" s="12">
        <f t="shared" si="30"/>
        <v>0</v>
      </c>
      <c r="Y39" s="12">
        <f t="shared" si="30"/>
        <v>1000</v>
      </c>
      <c r="Z39" s="12">
        <f t="shared" si="30"/>
        <v>0</v>
      </c>
      <c r="AA39" s="12">
        <f t="shared" si="30"/>
        <v>10500</v>
      </c>
      <c r="AB39" s="12">
        <f t="shared" si="30"/>
        <v>10150</v>
      </c>
      <c r="AC39" s="12">
        <f t="shared" si="30"/>
        <v>0</v>
      </c>
      <c r="AD39" s="12">
        <f t="shared" si="30"/>
        <v>1000</v>
      </c>
      <c r="AE39" s="12">
        <f t="shared" si="30"/>
        <v>13000</v>
      </c>
      <c r="AF39" s="12">
        <f t="shared" si="30"/>
        <v>2150</v>
      </c>
      <c r="AG39" s="12">
        <f t="shared" si="30"/>
        <v>0</v>
      </c>
      <c r="AH39" s="12">
        <f t="shared" si="30"/>
        <v>1000</v>
      </c>
      <c r="AI39" s="12">
        <f t="shared" si="30"/>
        <v>0</v>
      </c>
      <c r="AJ39" s="12">
        <f t="shared" si="30"/>
        <v>13000</v>
      </c>
      <c r="AK39" s="12">
        <f t="shared" si="30"/>
        <v>2150</v>
      </c>
      <c r="AL39" s="12">
        <f t="shared" si="30"/>
        <v>0</v>
      </c>
      <c r="AM39" s="12">
        <f t="shared" si="30"/>
        <v>1000</v>
      </c>
      <c r="AN39" s="12">
        <f t="shared" si="30"/>
        <v>13000</v>
      </c>
      <c r="AO39" s="12">
        <f t="shared" si="30"/>
        <v>10150</v>
      </c>
      <c r="AP39" s="12">
        <f t="shared" si="30"/>
        <v>0</v>
      </c>
      <c r="AQ39" s="12">
        <f t="shared" si="30"/>
        <v>1000</v>
      </c>
      <c r="AR39" s="12">
        <f t="shared" ref="AR39:BC39" si="31">SUM(AR18:AR38)</f>
        <v>13000</v>
      </c>
      <c r="AS39" s="12">
        <f t="shared" si="31"/>
        <v>2150</v>
      </c>
      <c r="AT39" s="12">
        <f t="shared" si="31"/>
        <v>0</v>
      </c>
      <c r="AU39" s="12">
        <f t="shared" si="31"/>
        <v>1000</v>
      </c>
      <c r="AV39" s="12">
        <f t="shared" si="31"/>
        <v>0</v>
      </c>
      <c r="AW39" s="12">
        <f t="shared" si="31"/>
        <v>13000</v>
      </c>
      <c r="AX39" s="12">
        <f t="shared" si="31"/>
        <v>2150</v>
      </c>
      <c r="AY39" s="12">
        <f t="shared" si="31"/>
        <v>0</v>
      </c>
      <c r="AZ39" s="12">
        <f t="shared" si="31"/>
        <v>1000</v>
      </c>
      <c r="BA39" s="12">
        <f t="shared" si="31"/>
        <v>13000</v>
      </c>
      <c r="BB39" s="12">
        <f t="shared" si="31"/>
        <v>10150</v>
      </c>
      <c r="BC39" s="12">
        <f t="shared" si="31"/>
        <v>0</v>
      </c>
    </row>
    <row r="40" spans="1:55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</row>
    <row r="41" spans="1:55" ht="15" thickBot="1" x14ac:dyDescent="0.35">
      <c r="A41" s="1" t="s">
        <v>20</v>
      </c>
      <c r="B41" s="9">
        <f>B14+B16-B39</f>
        <v>25500</v>
      </c>
      <c r="C41" s="9">
        <f>C14+C16-C39</f>
        <v>25500</v>
      </c>
      <c r="D41" s="9">
        <f t="shared" ref="D41:AQ41" si="32">D14+D16-D39</f>
        <v>25500</v>
      </c>
      <c r="E41" s="9">
        <f t="shared" si="32"/>
        <v>15000</v>
      </c>
      <c r="F41" s="9">
        <f t="shared" si="32"/>
        <v>29850</v>
      </c>
      <c r="G41" s="9">
        <f t="shared" si="32"/>
        <v>29850</v>
      </c>
      <c r="H41" s="9">
        <f t="shared" si="32"/>
        <v>28850</v>
      </c>
      <c r="I41" s="9">
        <f t="shared" si="32"/>
        <v>28850</v>
      </c>
      <c r="J41" s="9">
        <f t="shared" si="32"/>
        <v>18350</v>
      </c>
      <c r="K41" s="9">
        <f t="shared" si="32"/>
        <v>33200</v>
      </c>
      <c r="L41" s="9">
        <f t="shared" si="32"/>
        <v>33200</v>
      </c>
      <c r="M41" s="9">
        <f t="shared" si="32"/>
        <v>32200</v>
      </c>
      <c r="N41" s="9">
        <f t="shared" si="32"/>
        <v>21700</v>
      </c>
      <c r="O41" s="9">
        <f t="shared" si="32"/>
        <v>28550</v>
      </c>
      <c r="P41" s="9">
        <f t="shared" si="32"/>
        <v>28550</v>
      </c>
      <c r="Q41" s="9">
        <f t="shared" si="32"/>
        <v>27550</v>
      </c>
      <c r="R41" s="9">
        <f t="shared" si="32"/>
        <v>17050</v>
      </c>
      <c r="S41" s="9">
        <f t="shared" si="32"/>
        <v>31900</v>
      </c>
      <c r="T41" s="9">
        <f t="shared" si="32"/>
        <v>31900</v>
      </c>
      <c r="U41" s="9">
        <f t="shared" si="32"/>
        <v>30900</v>
      </c>
      <c r="V41" s="9">
        <f t="shared" si="32"/>
        <v>20400</v>
      </c>
      <c r="W41" s="9">
        <f t="shared" si="32"/>
        <v>35250</v>
      </c>
      <c r="X41" s="9">
        <f t="shared" si="32"/>
        <v>35250</v>
      </c>
      <c r="Y41" s="9">
        <f t="shared" si="32"/>
        <v>34250</v>
      </c>
      <c r="Z41" s="9">
        <f t="shared" si="32"/>
        <v>34250</v>
      </c>
      <c r="AA41" s="9">
        <f t="shared" si="32"/>
        <v>23750</v>
      </c>
      <c r="AB41" s="9">
        <f t="shared" si="32"/>
        <v>30600</v>
      </c>
      <c r="AC41" s="9">
        <f t="shared" si="32"/>
        <v>30600</v>
      </c>
      <c r="AD41" s="9">
        <f t="shared" si="32"/>
        <v>29600</v>
      </c>
      <c r="AE41" s="9">
        <f t="shared" si="32"/>
        <v>16600</v>
      </c>
      <c r="AF41" s="9">
        <f t="shared" si="32"/>
        <v>31450</v>
      </c>
      <c r="AG41" s="9">
        <f t="shared" si="32"/>
        <v>31450</v>
      </c>
      <c r="AH41" s="9">
        <f t="shared" si="32"/>
        <v>30450</v>
      </c>
      <c r="AI41" s="9">
        <f t="shared" si="32"/>
        <v>30450</v>
      </c>
      <c r="AJ41" s="9">
        <f t="shared" si="32"/>
        <v>17450</v>
      </c>
      <c r="AK41" s="9">
        <f t="shared" si="32"/>
        <v>32300</v>
      </c>
      <c r="AL41" s="9">
        <f t="shared" si="32"/>
        <v>32300</v>
      </c>
      <c r="AM41" s="9">
        <f t="shared" si="32"/>
        <v>31300</v>
      </c>
      <c r="AN41" s="9">
        <f t="shared" si="32"/>
        <v>18300</v>
      </c>
      <c r="AO41" s="9">
        <f t="shared" si="32"/>
        <v>25150</v>
      </c>
      <c r="AP41" s="9">
        <f t="shared" si="32"/>
        <v>25150</v>
      </c>
      <c r="AQ41" s="9">
        <f t="shared" si="32"/>
        <v>24150</v>
      </c>
      <c r="AR41" s="9">
        <f t="shared" ref="AR41:BC41" si="33">AR14+AR16-AR39</f>
        <v>11150</v>
      </c>
      <c r="AS41" s="9">
        <f t="shared" si="33"/>
        <v>26000</v>
      </c>
      <c r="AT41" s="9">
        <f t="shared" si="33"/>
        <v>26000</v>
      </c>
      <c r="AU41" s="9">
        <f t="shared" si="33"/>
        <v>25000</v>
      </c>
      <c r="AV41" s="9">
        <f t="shared" si="33"/>
        <v>25000</v>
      </c>
      <c r="AW41" s="9">
        <f t="shared" si="33"/>
        <v>12000</v>
      </c>
      <c r="AX41" s="9">
        <f t="shared" si="33"/>
        <v>26850</v>
      </c>
      <c r="AY41" s="9">
        <f t="shared" si="33"/>
        <v>26850</v>
      </c>
      <c r="AZ41" s="9">
        <f t="shared" si="33"/>
        <v>25850</v>
      </c>
      <c r="BA41" s="9">
        <f t="shared" si="33"/>
        <v>12850</v>
      </c>
      <c r="BB41" s="9">
        <f t="shared" si="33"/>
        <v>19700</v>
      </c>
      <c r="BC41" s="9">
        <f t="shared" si="33"/>
        <v>19700</v>
      </c>
    </row>
    <row r="43" spans="1:55" ht="15" thickBot="1" x14ac:dyDescent="0.35">
      <c r="A43" s="1" t="s">
        <v>21</v>
      </c>
      <c r="B43" s="9">
        <f>B41-B14</f>
        <v>15500</v>
      </c>
      <c r="C43" s="9">
        <f>C41-C14</f>
        <v>0</v>
      </c>
      <c r="D43" s="9">
        <f t="shared" ref="D43:AQ43" si="34">D41-D14</f>
        <v>0</v>
      </c>
      <c r="E43" s="9">
        <f t="shared" si="34"/>
        <v>-10500</v>
      </c>
      <c r="F43" s="9">
        <f t="shared" si="34"/>
        <v>14850</v>
      </c>
      <c r="G43" s="9">
        <f t="shared" si="34"/>
        <v>0</v>
      </c>
      <c r="H43" s="9">
        <f t="shared" si="34"/>
        <v>-1000</v>
      </c>
      <c r="I43" s="9">
        <f t="shared" si="34"/>
        <v>0</v>
      </c>
      <c r="J43" s="9">
        <f t="shared" si="34"/>
        <v>-10500</v>
      </c>
      <c r="K43" s="9">
        <f t="shared" si="34"/>
        <v>14850</v>
      </c>
      <c r="L43" s="9">
        <f t="shared" si="34"/>
        <v>0</v>
      </c>
      <c r="M43" s="9">
        <f t="shared" si="34"/>
        <v>-1000</v>
      </c>
      <c r="N43" s="9">
        <f t="shared" si="34"/>
        <v>-10500</v>
      </c>
      <c r="O43" s="9">
        <f t="shared" si="34"/>
        <v>6850</v>
      </c>
      <c r="P43" s="9">
        <f t="shared" si="34"/>
        <v>0</v>
      </c>
      <c r="Q43" s="9">
        <f t="shared" si="34"/>
        <v>-1000</v>
      </c>
      <c r="R43" s="9">
        <f t="shared" si="34"/>
        <v>-10500</v>
      </c>
      <c r="S43" s="9">
        <f t="shared" si="34"/>
        <v>14850</v>
      </c>
      <c r="T43" s="9">
        <f t="shared" si="34"/>
        <v>0</v>
      </c>
      <c r="U43" s="9">
        <f t="shared" si="34"/>
        <v>-1000</v>
      </c>
      <c r="V43" s="9">
        <f t="shared" si="34"/>
        <v>-10500</v>
      </c>
      <c r="W43" s="9">
        <f t="shared" si="34"/>
        <v>14850</v>
      </c>
      <c r="X43" s="9">
        <f t="shared" si="34"/>
        <v>0</v>
      </c>
      <c r="Y43" s="9">
        <f t="shared" si="34"/>
        <v>-1000</v>
      </c>
      <c r="Z43" s="9">
        <f t="shared" si="34"/>
        <v>0</v>
      </c>
      <c r="AA43" s="9">
        <f t="shared" si="34"/>
        <v>-10500</v>
      </c>
      <c r="AB43" s="9">
        <f t="shared" si="34"/>
        <v>6850</v>
      </c>
      <c r="AC43" s="9">
        <f t="shared" si="34"/>
        <v>0</v>
      </c>
      <c r="AD43" s="9">
        <f t="shared" si="34"/>
        <v>-1000</v>
      </c>
      <c r="AE43" s="9">
        <f t="shared" si="34"/>
        <v>-13000</v>
      </c>
      <c r="AF43" s="9">
        <f t="shared" si="34"/>
        <v>14850</v>
      </c>
      <c r="AG43" s="9">
        <f t="shared" si="34"/>
        <v>0</v>
      </c>
      <c r="AH43" s="9">
        <f t="shared" si="34"/>
        <v>-1000</v>
      </c>
      <c r="AI43" s="9">
        <f t="shared" si="34"/>
        <v>0</v>
      </c>
      <c r="AJ43" s="9">
        <f t="shared" si="34"/>
        <v>-13000</v>
      </c>
      <c r="AK43" s="9">
        <f t="shared" si="34"/>
        <v>14850</v>
      </c>
      <c r="AL43" s="9">
        <f t="shared" si="34"/>
        <v>0</v>
      </c>
      <c r="AM43" s="9">
        <f t="shared" si="34"/>
        <v>-1000</v>
      </c>
      <c r="AN43" s="9">
        <f t="shared" si="34"/>
        <v>-13000</v>
      </c>
      <c r="AO43" s="9">
        <f t="shared" si="34"/>
        <v>6850</v>
      </c>
      <c r="AP43" s="9">
        <f t="shared" si="34"/>
        <v>0</v>
      </c>
      <c r="AQ43" s="9">
        <f t="shared" si="34"/>
        <v>-1000</v>
      </c>
      <c r="AR43" s="9">
        <f t="shared" ref="AR43:BC43" si="35">AR41-AR14</f>
        <v>-13000</v>
      </c>
      <c r="AS43" s="9">
        <f t="shared" si="35"/>
        <v>14850</v>
      </c>
      <c r="AT43" s="9">
        <f t="shared" si="35"/>
        <v>0</v>
      </c>
      <c r="AU43" s="9">
        <f t="shared" si="35"/>
        <v>-1000</v>
      </c>
      <c r="AV43" s="9">
        <f t="shared" si="35"/>
        <v>0</v>
      </c>
      <c r="AW43" s="9">
        <f t="shared" si="35"/>
        <v>-13000</v>
      </c>
      <c r="AX43" s="9">
        <f t="shared" si="35"/>
        <v>14850</v>
      </c>
      <c r="AY43" s="9">
        <f t="shared" si="35"/>
        <v>0</v>
      </c>
      <c r="AZ43" s="9">
        <f t="shared" si="35"/>
        <v>-1000</v>
      </c>
      <c r="BA43" s="9">
        <f t="shared" si="35"/>
        <v>-13000</v>
      </c>
      <c r="BB43" s="9">
        <f t="shared" si="35"/>
        <v>6850</v>
      </c>
      <c r="BC43" s="9">
        <f t="shared" si="35"/>
        <v>0</v>
      </c>
    </row>
    <row r="44" spans="1:5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5" x14ac:dyDescent="0.3">
      <c r="A45" s="1" t="s">
        <v>3</v>
      </c>
      <c r="B45" s="7">
        <f>SUM(B46:B65)</f>
        <v>17000</v>
      </c>
      <c r="C45" s="7">
        <f>SUM(C46:C65)</f>
        <v>0</v>
      </c>
      <c r="D45" s="7">
        <f t="shared" ref="D45:BC45" si="36">SUM(D46:D65)</f>
        <v>0</v>
      </c>
      <c r="E45" s="7">
        <f t="shared" si="36"/>
        <v>0</v>
      </c>
      <c r="F45" s="7">
        <f t="shared" si="36"/>
        <v>17000</v>
      </c>
      <c r="G45" s="7">
        <f t="shared" si="36"/>
        <v>0</v>
      </c>
      <c r="H45" s="7">
        <f t="shared" si="36"/>
        <v>0</v>
      </c>
      <c r="I45" s="7">
        <f t="shared" si="36"/>
        <v>0</v>
      </c>
      <c r="J45" s="7">
        <f t="shared" si="36"/>
        <v>0</v>
      </c>
      <c r="K45" s="7">
        <f t="shared" si="36"/>
        <v>17000</v>
      </c>
      <c r="L45" s="7">
        <f t="shared" si="36"/>
        <v>0</v>
      </c>
      <c r="M45" s="7">
        <f t="shared" si="36"/>
        <v>0</v>
      </c>
      <c r="N45" s="7">
        <f t="shared" si="36"/>
        <v>0</v>
      </c>
      <c r="O45" s="7">
        <f t="shared" si="36"/>
        <v>17000</v>
      </c>
      <c r="P45" s="7">
        <f t="shared" si="36"/>
        <v>0</v>
      </c>
      <c r="Q45" s="7">
        <f t="shared" si="36"/>
        <v>0</v>
      </c>
      <c r="R45" s="7">
        <f t="shared" si="36"/>
        <v>0</v>
      </c>
      <c r="S45" s="7">
        <f t="shared" si="36"/>
        <v>17000</v>
      </c>
      <c r="T45" s="7">
        <f t="shared" si="36"/>
        <v>0</v>
      </c>
      <c r="U45" s="7">
        <f t="shared" si="36"/>
        <v>0</v>
      </c>
      <c r="V45" s="7">
        <f t="shared" si="36"/>
        <v>0</v>
      </c>
      <c r="W45" s="7">
        <f t="shared" si="36"/>
        <v>17000</v>
      </c>
      <c r="X45" s="7">
        <f t="shared" si="36"/>
        <v>0</v>
      </c>
      <c r="Y45" s="7">
        <f t="shared" si="36"/>
        <v>0</v>
      </c>
      <c r="Z45" s="7">
        <f t="shared" si="36"/>
        <v>0</v>
      </c>
      <c r="AA45" s="7">
        <f t="shared" si="36"/>
        <v>0</v>
      </c>
      <c r="AB45" s="7">
        <f t="shared" si="36"/>
        <v>17000</v>
      </c>
      <c r="AC45" s="7">
        <f t="shared" si="36"/>
        <v>0</v>
      </c>
      <c r="AD45" s="7">
        <f t="shared" si="36"/>
        <v>0</v>
      </c>
      <c r="AE45" s="7">
        <f t="shared" si="36"/>
        <v>0</v>
      </c>
      <c r="AF45" s="7">
        <f t="shared" si="36"/>
        <v>17000</v>
      </c>
      <c r="AG45" s="7">
        <f t="shared" si="36"/>
        <v>0</v>
      </c>
      <c r="AH45" s="7">
        <f t="shared" si="36"/>
        <v>0</v>
      </c>
      <c r="AI45" s="7">
        <f t="shared" si="36"/>
        <v>0</v>
      </c>
      <c r="AJ45" s="7">
        <f t="shared" si="36"/>
        <v>0</v>
      </c>
      <c r="AK45" s="7">
        <f t="shared" si="36"/>
        <v>17000</v>
      </c>
      <c r="AL45" s="7">
        <f t="shared" si="36"/>
        <v>0</v>
      </c>
      <c r="AM45" s="7">
        <f t="shared" si="36"/>
        <v>0</v>
      </c>
      <c r="AN45" s="7">
        <f t="shared" si="36"/>
        <v>0</v>
      </c>
      <c r="AO45" s="7">
        <f t="shared" si="36"/>
        <v>17000</v>
      </c>
      <c r="AP45" s="7">
        <f t="shared" si="36"/>
        <v>0</v>
      </c>
      <c r="AQ45" s="7">
        <f t="shared" si="36"/>
        <v>0</v>
      </c>
      <c r="AR45" s="7">
        <f t="shared" si="36"/>
        <v>0</v>
      </c>
      <c r="AS45" s="7">
        <f t="shared" si="36"/>
        <v>17000</v>
      </c>
      <c r="AT45" s="7">
        <f t="shared" si="36"/>
        <v>0</v>
      </c>
      <c r="AU45" s="7">
        <f t="shared" si="36"/>
        <v>0</v>
      </c>
      <c r="AV45" s="7">
        <f t="shared" si="36"/>
        <v>0</v>
      </c>
      <c r="AW45" s="7">
        <f t="shared" si="36"/>
        <v>0</v>
      </c>
      <c r="AX45" s="7">
        <f t="shared" si="36"/>
        <v>17000</v>
      </c>
      <c r="AY45" s="7">
        <f t="shared" si="36"/>
        <v>0</v>
      </c>
      <c r="AZ45" s="7">
        <f t="shared" si="36"/>
        <v>0</v>
      </c>
      <c r="BA45" s="7">
        <f t="shared" si="36"/>
        <v>0</v>
      </c>
      <c r="BB45" s="7">
        <f t="shared" si="36"/>
        <v>17000</v>
      </c>
      <c r="BC45" s="7">
        <f t="shared" si="36"/>
        <v>0</v>
      </c>
    </row>
    <row r="46" spans="1:55" x14ac:dyDescent="0.3">
      <c r="A46" t="s">
        <v>22</v>
      </c>
      <c r="B46" s="5">
        <v>1500</v>
      </c>
      <c r="C46" s="5"/>
      <c r="D46" s="5"/>
      <c r="E46" s="5"/>
      <c r="F46" s="5">
        <f>B46</f>
        <v>1500</v>
      </c>
      <c r="G46" s="5"/>
      <c r="H46" s="5"/>
      <c r="I46" s="5"/>
      <c r="J46" s="5"/>
      <c r="K46" s="5">
        <f>F46</f>
        <v>1500</v>
      </c>
      <c r="L46" s="5"/>
      <c r="M46" s="5"/>
      <c r="N46" s="5"/>
      <c r="O46" s="5">
        <f>K46</f>
        <v>1500</v>
      </c>
      <c r="P46" s="5"/>
      <c r="Q46" s="5"/>
      <c r="R46" s="5"/>
      <c r="S46" s="5">
        <f>O46</f>
        <v>1500</v>
      </c>
      <c r="T46" s="5"/>
      <c r="U46" s="5"/>
      <c r="V46" s="5"/>
      <c r="W46" s="5">
        <f>S46</f>
        <v>1500</v>
      </c>
      <c r="X46" s="5"/>
      <c r="Y46" s="5"/>
      <c r="Z46" s="5"/>
      <c r="AA46" s="5"/>
      <c r="AB46" s="5">
        <f>W46</f>
        <v>1500</v>
      </c>
      <c r="AC46" s="5"/>
      <c r="AD46" s="5"/>
      <c r="AE46" s="5"/>
      <c r="AF46" s="5">
        <f>AB46</f>
        <v>1500</v>
      </c>
      <c r="AG46" s="5"/>
      <c r="AH46" s="5"/>
      <c r="AI46" s="5"/>
      <c r="AJ46" s="5"/>
      <c r="AK46" s="5">
        <f>AF46</f>
        <v>1500</v>
      </c>
      <c r="AL46" s="5"/>
      <c r="AM46" s="5"/>
      <c r="AN46" s="5"/>
      <c r="AO46" s="5">
        <f>AK46</f>
        <v>1500</v>
      </c>
      <c r="AP46" s="5"/>
      <c r="AQ46" s="5"/>
      <c r="AR46" s="5"/>
      <c r="AS46" s="5">
        <f>AO46</f>
        <v>1500</v>
      </c>
      <c r="AT46" s="5"/>
      <c r="AU46" s="5"/>
      <c r="AV46" s="5"/>
      <c r="AW46" s="5"/>
      <c r="AX46" s="5">
        <f>AS46</f>
        <v>1500</v>
      </c>
      <c r="AY46" s="5"/>
      <c r="AZ46" s="5"/>
      <c r="BA46" s="5"/>
      <c r="BB46" s="5">
        <f>AX46</f>
        <v>1500</v>
      </c>
      <c r="BC46" s="5"/>
    </row>
    <row r="47" spans="1:55" x14ac:dyDescent="0.3">
      <c r="A47" s="3" t="s">
        <v>23</v>
      </c>
      <c r="B47" s="5">
        <v>750</v>
      </c>
      <c r="C47" s="5"/>
      <c r="D47" s="5"/>
      <c r="E47" s="5"/>
      <c r="F47" s="5">
        <f t="shared" ref="F47:F51" si="37">B47</f>
        <v>750</v>
      </c>
      <c r="G47" s="5"/>
      <c r="H47" s="5"/>
      <c r="I47" s="5"/>
      <c r="J47" s="5"/>
      <c r="K47" s="5">
        <f t="shared" ref="K47:K51" si="38">F47</f>
        <v>750</v>
      </c>
      <c r="L47" s="5"/>
      <c r="M47" s="5"/>
      <c r="N47" s="5"/>
      <c r="O47" s="5">
        <f t="shared" ref="O47:O51" si="39">K47</f>
        <v>750</v>
      </c>
      <c r="P47" s="5"/>
      <c r="Q47" s="5"/>
      <c r="R47" s="5"/>
      <c r="S47" s="5">
        <f t="shared" ref="S47:S51" si="40">O47</f>
        <v>750</v>
      </c>
      <c r="T47" s="5"/>
      <c r="U47" s="5"/>
      <c r="V47" s="5"/>
      <c r="W47" s="5">
        <f t="shared" ref="W47:W51" si="41">S47</f>
        <v>750</v>
      </c>
      <c r="X47" s="5"/>
      <c r="Y47" s="5"/>
      <c r="Z47" s="5"/>
      <c r="AA47" s="5"/>
      <c r="AB47" s="5">
        <f t="shared" ref="AB47:AB51" si="42">W47</f>
        <v>750</v>
      </c>
      <c r="AC47" s="5"/>
      <c r="AD47" s="5"/>
      <c r="AE47" s="5"/>
      <c r="AF47" s="5">
        <f t="shared" ref="AF47:AF51" si="43">AB47</f>
        <v>750</v>
      </c>
      <c r="AG47" s="5"/>
      <c r="AH47" s="5"/>
      <c r="AI47" s="5"/>
      <c r="AJ47" s="5"/>
      <c r="AK47" s="5">
        <f t="shared" ref="AK47:AK51" si="44">AF47</f>
        <v>750</v>
      </c>
      <c r="AL47" s="5"/>
      <c r="AM47" s="5"/>
      <c r="AN47" s="5"/>
      <c r="AO47" s="5">
        <f t="shared" ref="AO47:AO51" si="45">AK47</f>
        <v>750</v>
      </c>
      <c r="AP47" s="5"/>
      <c r="AQ47" s="5"/>
      <c r="AR47" s="5"/>
      <c r="AS47" s="5">
        <f t="shared" ref="AS47:AS51" si="46">AO47</f>
        <v>750</v>
      </c>
      <c r="AT47" s="5"/>
      <c r="AU47" s="5"/>
      <c r="AV47" s="5"/>
      <c r="AW47" s="5"/>
      <c r="AX47" s="5">
        <f t="shared" ref="AX47:AX51" si="47">AS47</f>
        <v>750</v>
      </c>
      <c r="AY47" s="5"/>
      <c r="AZ47" s="5"/>
      <c r="BA47" s="5"/>
      <c r="BB47" s="5">
        <f t="shared" ref="BB47:BB51" si="48">AX47</f>
        <v>750</v>
      </c>
      <c r="BC47" s="5"/>
    </row>
    <row r="48" spans="1:55" x14ac:dyDescent="0.3">
      <c r="A48" t="s">
        <v>24</v>
      </c>
      <c r="B48" s="5">
        <v>500</v>
      </c>
      <c r="C48" s="5"/>
      <c r="D48" s="5"/>
      <c r="E48" s="5"/>
      <c r="F48" s="5">
        <f t="shared" si="37"/>
        <v>500</v>
      </c>
      <c r="G48" s="5"/>
      <c r="H48" s="5"/>
      <c r="I48" s="5"/>
      <c r="J48" s="5"/>
      <c r="K48" s="5">
        <f t="shared" si="38"/>
        <v>500</v>
      </c>
      <c r="L48" s="5"/>
      <c r="M48" s="5"/>
      <c r="N48" s="5"/>
      <c r="O48" s="5">
        <f t="shared" si="39"/>
        <v>500</v>
      </c>
      <c r="P48" s="5"/>
      <c r="Q48" s="5"/>
      <c r="R48" s="5"/>
      <c r="S48" s="5">
        <f t="shared" si="40"/>
        <v>500</v>
      </c>
      <c r="T48" s="5"/>
      <c r="U48" s="5"/>
      <c r="V48" s="5"/>
      <c r="W48" s="5">
        <f t="shared" si="41"/>
        <v>500</v>
      </c>
      <c r="X48" s="5"/>
      <c r="Y48" s="5"/>
      <c r="Z48" s="5"/>
      <c r="AA48" s="5"/>
      <c r="AB48" s="5">
        <f t="shared" si="42"/>
        <v>500</v>
      </c>
      <c r="AC48" s="5"/>
      <c r="AD48" s="5"/>
      <c r="AE48" s="5"/>
      <c r="AF48" s="5">
        <f t="shared" si="43"/>
        <v>500</v>
      </c>
      <c r="AG48" s="5"/>
      <c r="AH48" s="5"/>
      <c r="AI48" s="5"/>
      <c r="AJ48" s="5"/>
      <c r="AK48" s="5">
        <f t="shared" si="44"/>
        <v>500</v>
      </c>
      <c r="AL48" s="5"/>
      <c r="AM48" s="5"/>
      <c r="AN48" s="5"/>
      <c r="AO48" s="5">
        <f t="shared" si="45"/>
        <v>500</v>
      </c>
      <c r="AP48" s="5"/>
      <c r="AQ48" s="5"/>
      <c r="AR48" s="5"/>
      <c r="AS48" s="5">
        <f t="shared" si="46"/>
        <v>500</v>
      </c>
      <c r="AT48" s="5"/>
      <c r="AU48" s="5"/>
      <c r="AV48" s="5"/>
      <c r="AW48" s="5"/>
      <c r="AX48" s="5">
        <f t="shared" si="47"/>
        <v>500</v>
      </c>
      <c r="AY48" s="5"/>
      <c r="AZ48" s="5"/>
      <c r="BA48" s="5"/>
      <c r="BB48" s="5">
        <f t="shared" si="48"/>
        <v>500</v>
      </c>
      <c r="BC48" s="5"/>
    </row>
    <row r="49" spans="1:55" x14ac:dyDescent="0.3">
      <c r="A49" t="s">
        <v>25</v>
      </c>
      <c r="B49" s="5">
        <v>2500</v>
      </c>
      <c r="C49" s="5"/>
      <c r="D49" s="5"/>
      <c r="E49" s="5"/>
      <c r="F49" s="5">
        <f t="shared" si="37"/>
        <v>2500</v>
      </c>
      <c r="G49" s="5"/>
      <c r="H49" s="5"/>
      <c r="I49" s="5"/>
      <c r="J49" s="5"/>
      <c r="K49" s="5">
        <f t="shared" si="38"/>
        <v>2500</v>
      </c>
      <c r="L49" s="5"/>
      <c r="M49" s="5"/>
      <c r="N49" s="5"/>
      <c r="O49" s="5">
        <f t="shared" si="39"/>
        <v>2500</v>
      </c>
      <c r="P49" s="5"/>
      <c r="Q49" s="5"/>
      <c r="R49" s="5"/>
      <c r="S49" s="5">
        <f t="shared" si="40"/>
        <v>2500</v>
      </c>
      <c r="T49" s="5"/>
      <c r="U49" s="5"/>
      <c r="V49" s="5"/>
      <c r="W49" s="5">
        <f t="shared" si="41"/>
        <v>2500</v>
      </c>
      <c r="X49" s="5"/>
      <c r="Y49" s="5"/>
      <c r="Z49" s="5"/>
      <c r="AA49" s="5"/>
      <c r="AB49" s="5">
        <f t="shared" si="42"/>
        <v>2500</v>
      </c>
      <c r="AC49" s="5"/>
      <c r="AD49" s="5"/>
      <c r="AE49" s="5"/>
      <c r="AF49" s="5">
        <f t="shared" si="43"/>
        <v>2500</v>
      </c>
      <c r="AG49" s="5"/>
      <c r="AH49" s="5"/>
      <c r="AI49" s="5"/>
      <c r="AJ49" s="5"/>
      <c r="AK49" s="5">
        <f t="shared" si="44"/>
        <v>2500</v>
      </c>
      <c r="AL49" s="5"/>
      <c r="AM49" s="5"/>
      <c r="AN49" s="5"/>
      <c r="AO49" s="5">
        <f t="shared" si="45"/>
        <v>2500</v>
      </c>
      <c r="AP49" s="5"/>
      <c r="AQ49" s="5"/>
      <c r="AR49" s="5"/>
      <c r="AS49" s="5">
        <f t="shared" si="46"/>
        <v>2500</v>
      </c>
      <c r="AT49" s="5"/>
      <c r="AU49" s="5"/>
      <c r="AV49" s="5"/>
      <c r="AW49" s="5"/>
      <c r="AX49" s="5">
        <f t="shared" si="47"/>
        <v>2500</v>
      </c>
      <c r="AY49" s="5"/>
      <c r="AZ49" s="5"/>
      <c r="BA49" s="5"/>
      <c r="BB49" s="5">
        <f t="shared" si="48"/>
        <v>2500</v>
      </c>
      <c r="BC49" s="5"/>
    </row>
    <row r="50" spans="1:55" x14ac:dyDescent="0.3">
      <c r="A50" s="3" t="s">
        <v>26</v>
      </c>
      <c r="B50" s="5">
        <v>250</v>
      </c>
      <c r="C50" s="5"/>
      <c r="D50" s="5"/>
      <c r="E50" s="5"/>
      <c r="F50" s="5">
        <f t="shared" si="37"/>
        <v>250</v>
      </c>
      <c r="G50" s="5"/>
      <c r="H50" s="5"/>
      <c r="I50" s="5"/>
      <c r="J50" s="5"/>
      <c r="K50" s="5">
        <f t="shared" si="38"/>
        <v>250</v>
      </c>
      <c r="L50" s="5"/>
      <c r="M50" s="5"/>
      <c r="N50" s="5"/>
      <c r="O50" s="5">
        <f t="shared" si="39"/>
        <v>250</v>
      </c>
      <c r="P50" s="5"/>
      <c r="Q50" s="5"/>
      <c r="R50" s="5"/>
      <c r="S50" s="5">
        <f t="shared" si="40"/>
        <v>250</v>
      </c>
      <c r="T50" s="5"/>
      <c r="U50" s="5"/>
      <c r="V50" s="5"/>
      <c r="W50" s="5">
        <f t="shared" si="41"/>
        <v>250</v>
      </c>
      <c r="X50" s="5"/>
      <c r="Y50" s="5"/>
      <c r="Z50" s="5"/>
      <c r="AA50" s="5"/>
      <c r="AB50" s="5">
        <f t="shared" si="42"/>
        <v>250</v>
      </c>
      <c r="AC50" s="5"/>
      <c r="AD50" s="5"/>
      <c r="AE50" s="5"/>
      <c r="AF50" s="5">
        <f t="shared" si="43"/>
        <v>250</v>
      </c>
      <c r="AG50" s="5"/>
      <c r="AH50" s="5"/>
      <c r="AI50" s="5"/>
      <c r="AJ50" s="5"/>
      <c r="AK50" s="5">
        <f t="shared" si="44"/>
        <v>250</v>
      </c>
      <c r="AL50" s="5"/>
      <c r="AM50" s="5"/>
      <c r="AN50" s="5"/>
      <c r="AO50" s="5">
        <f t="shared" si="45"/>
        <v>250</v>
      </c>
      <c r="AP50" s="5"/>
      <c r="AQ50" s="5"/>
      <c r="AR50" s="5"/>
      <c r="AS50" s="5">
        <f t="shared" si="46"/>
        <v>250</v>
      </c>
      <c r="AT50" s="5"/>
      <c r="AU50" s="5"/>
      <c r="AV50" s="5"/>
      <c r="AW50" s="5"/>
      <c r="AX50" s="5">
        <f t="shared" si="47"/>
        <v>250</v>
      </c>
      <c r="AY50" s="5"/>
      <c r="AZ50" s="5"/>
      <c r="BA50" s="5"/>
      <c r="BB50" s="5">
        <f t="shared" si="48"/>
        <v>250</v>
      </c>
      <c r="BC50" s="5"/>
    </row>
    <row r="51" spans="1:55" x14ac:dyDescent="0.3">
      <c r="A51" t="s">
        <v>27</v>
      </c>
      <c r="B51" s="5">
        <v>5000</v>
      </c>
      <c r="C51" s="5"/>
      <c r="D51" s="5"/>
      <c r="E51" s="5"/>
      <c r="F51" s="5">
        <f t="shared" si="37"/>
        <v>5000</v>
      </c>
      <c r="G51" s="5"/>
      <c r="H51" s="5"/>
      <c r="I51" s="5"/>
      <c r="J51" s="5"/>
      <c r="K51" s="5">
        <f t="shared" si="38"/>
        <v>5000</v>
      </c>
      <c r="L51" s="5"/>
      <c r="M51" s="5"/>
      <c r="N51" s="5"/>
      <c r="O51" s="5">
        <f t="shared" si="39"/>
        <v>5000</v>
      </c>
      <c r="P51" s="5"/>
      <c r="Q51" s="5"/>
      <c r="R51" s="5"/>
      <c r="S51" s="5">
        <f t="shared" si="40"/>
        <v>5000</v>
      </c>
      <c r="T51" s="5"/>
      <c r="U51" s="5"/>
      <c r="V51" s="5"/>
      <c r="W51" s="5">
        <f t="shared" si="41"/>
        <v>5000</v>
      </c>
      <c r="X51" s="5"/>
      <c r="Y51" s="5"/>
      <c r="Z51" s="5"/>
      <c r="AA51" s="5"/>
      <c r="AB51" s="5">
        <f t="shared" si="42"/>
        <v>5000</v>
      </c>
      <c r="AC51" s="5"/>
      <c r="AD51" s="5"/>
      <c r="AE51" s="5"/>
      <c r="AF51" s="5">
        <f t="shared" si="43"/>
        <v>5000</v>
      </c>
      <c r="AG51" s="5"/>
      <c r="AH51" s="5"/>
      <c r="AI51" s="5"/>
      <c r="AJ51" s="5"/>
      <c r="AK51" s="5">
        <f t="shared" si="44"/>
        <v>5000</v>
      </c>
      <c r="AL51" s="5"/>
      <c r="AM51" s="5"/>
      <c r="AN51" s="5"/>
      <c r="AO51" s="5">
        <f t="shared" si="45"/>
        <v>5000</v>
      </c>
      <c r="AP51" s="5"/>
      <c r="AQ51" s="5"/>
      <c r="AR51" s="5"/>
      <c r="AS51" s="5">
        <f t="shared" si="46"/>
        <v>5000</v>
      </c>
      <c r="AT51" s="5"/>
      <c r="AU51" s="5"/>
      <c r="AV51" s="5"/>
      <c r="AW51" s="5"/>
      <c r="AX51" s="5">
        <f t="shared" si="47"/>
        <v>5000</v>
      </c>
      <c r="AY51" s="5"/>
      <c r="AZ51" s="5"/>
      <c r="BA51" s="5"/>
      <c r="BB51" s="5">
        <f t="shared" si="48"/>
        <v>5000</v>
      </c>
      <c r="BC51" s="5"/>
    </row>
    <row r="52" spans="1:55" x14ac:dyDescent="0.3">
      <c r="A52" t="s">
        <v>28</v>
      </c>
      <c r="B52" s="5">
        <v>6500</v>
      </c>
      <c r="C52" s="5"/>
      <c r="D52" s="5"/>
      <c r="E52" s="5"/>
      <c r="F52" s="5">
        <f t="shared" ref="F52" si="49">B52</f>
        <v>6500</v>
      </c>
      <c r="G52" s="5"/>
      <c r="H52" s="5"/>
      <c r="I52" s="5"/>
      <c r="J52" s="5"/>
      <c r="K52" s="5">
        <f t="shared" ref="K52" si="50">F52</f>
        <v>6500</v>
      </c>
      <c r="L52" s="5"/>
      <c r="M52" s="5"/>
      <c r="N52" s="5"/>
      <c r="O52" s="5">
        <f t="shared" ref="O52" si="51">K52</f>
        <v>6500</v>
      </c>
      <c r="P52" s="5"/>
      <c r="Q52" s="5"/>
      <c r="R52" s="5"/>
      <c r="S52" s="5">
        <f t="shared" ref="S52" si="52">O52</f>
        <v>6500</v>
      </c>
      <c r="T52" s="5"/>
      <c r="U52" s="5"/>
      <c r="V52" s="5"/>
      <c r="W52" s="5">
        <f t="shared" ref="W52" si="53">S52</f>
        <v>6500</v>
      </c>
      <c r="X52" s="5"/>
      <c r="Y52" s="5"/>
      <c r="Z52" s="5"/>
      <c r="AA52" s="5"/>
      <c r="AB52" s="5">
        <f t="shared" ref="AB52" si="54">W52</f>
        <v>6500</v>
      </c>
      <c r="AC52" s="5"/>
      <c r="AD52" s="5"/>
      <c r="AE52" s="5"/>
      <c r="AF52" s="5">
        <f t="shared" ref="AF52" si="55">AB52</f>
        <v>6500</v>
      </c>
      <c r="AG52" s="5"/>
      <c r="AH52" s="5"/>
      <c r="AI52" s="5"/>
      <c r="AJ52" s="5"/>
      <c r="AK52" s="5">
        <f t="shared" ref="AK52" si="56">AF52</f>
        <v>6500</v>
      </c>
      <c r="AL52" s="5"/>
      <c r="AM52" s="5"/>
      <c r="AN52" s="5"/>
      <c r="AO52" s="5">
        <f t="shared" ref="AO52" si="57">AK52</f>
        <v>6500</v>
      </c>
      <c r="AP52" s="5"/>
      <c r="AQ52" s="5"/>
      <c r="AR52" s="5"/>
      <c r="AS52" s="5">
        <f t="shared" ref="AS52" si="58">AO52</f>
        <v>6500</v>
      </c>
      <c r="AT52" s="5"/>
      <c r="AU52" s="5"/>
      <c r="AV52" s="5"/>
      <c r="AW52" s="5"/>
      <c r="AX52" s="5">
        <f t="shared" ref="AX52" si="59">AS52</f>
        <v>6500</v>
      </c>
      <c r="AY52" s="5"/>
      <c r="AZ52" s="5"/>
      <c r="BA52" s="5"/>
      <c r="BB52" s="5">
        <f t="shared" ref="BB52" si="60">AX52</f>
        <v>6500</v>
      </c>
      <c r="BC52" s="5"/>
    </row>
    <row r="53" spans="1:55" x14ac:dyDescent="0.3">
      <c r="A53" t="s">
        <v>29</v>
      </c>
      <c r="B53" s="5"/>
      <c r="C53" s="5"/>
      <c r="D53" s="5"/>
      <c r="E53" s="5"/>
      <c r="F53" s="5">
        <f t="shared" ref="F53" si="61">B53</f>
        <v>0</v>
      </c>
      <c r="G53" s="5"/>
      <c r="H53" s="5"/>
      <c r="I53" s="5"/>
      <c r="J53" s="5"/>
      <c r="K53" s="5">
        <f t="shared" ref="K53" si="62">F53</f>
        <v>0</v>
      </c>
      <c r="L53" s="5"/>
      <c r="M53" s="5"/>
      <c r="N53" s="5"/>
      <c r="O53" s="5">
        <f t="shared" ref="O53" si="63">K53</f>
        <v>0</v>
      </c>
      <c r="P53" s="5"/>
      <c r="Q53" s="5"/>
      <c r="R53" s="5"/>
      <c r="S53" s="5">
        <f t="shared" ref="S53" si="64">O53</f>
        <v>0</v>
      </c>
      <c r="T53" s="5"/>
      <c r="U53" s="5"/>
      <c r="V53" s="5"/>
      <c r="W53" s="5">
        <f t="shared" ref="W53" si="65">S53</f>
        <v>0</v>
      </c>
      <c r="X53" s="5"/>
      <c r="Y53" s="5"/>
      <c r="Z53" s="5"/>
      <c r="AA53" s="5"/>
      <c r="AB53" s="5">
        <f t="shared" ref="AB53" si="66">W53</f>
        <v>0</v>
      </c>
      <c r="AC53" s="5"/>
      <c r="AD53" s="5"/>
      <c r="AE53" s="5"/>
      <c r="AF53" s="5">
        <f t="shared" ref="AF53" si="67">AB53</f>
        <v>0</v>
      </c>
      <c r="AG53" s="5"/>
      <c r="AH53" s="5"/>
      <c r="AI53" s="5"/>
      <c r="AJ53" s="5"/>
      <c r="AK53" s="5">
        <f t="shared" ref="AK53" si="68">AF53</f>
        <v>0</v>
      </c>
      <c r="AL53" s="5"/>
      <c r="AM53" s="5"/>
      <c r="AN53" s="5"/>
      <c r="AO53" s="5">
        <f t="shared" ref="AO53" si="69">AK53</f>
        <v>0</v>
      </c>
      <c r="AP53" s="5"/>
      <c r="AQ53" s="5"/>
      <c r="AR53" s="5"/>
      <c r="AS53" s="5">
        <f t="shared" ref="AS53" si="70">AO53</f>
        <v>0</v>
      </c>
      <c r="AT53" s="5"/>
      <c r="AU53" s="5"/>
      <c r="AV53" s="5"/>
      <c r="AW53" s="5"/>
      <c r="AX53" s="5">
        <f t="shared" ref="AX53" si="71">AS53</f>
        <v>0</v>
      </c>
      <c r="AY53" s="5"/>
      <c r="AZ53" s="5"/>
      <c r="BA53" s="5"/>
      <c r="BB53" s="5">
        <f t="shared" ref="BB53" si="72">AX53</f>
        <v>0</v>
      </c>
      <c r="BC53" s="5"/>
    </row>
    <row r="54" spans="1:55" x14ac:dyDescent="0.3">
      <c r="A54" s="3" t="s">
        <v>30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1:55" x14ac:dyDescent="0.3">
      <c r="A55" t="s">
        <v>31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1:55" x14ac:dyDescent="0.3">
      <c r="A56" t="s">
        <v>32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1:55" x14ac:dyDescent="0.3">
      <c r="A57" s="3" t="s">
        <v>33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1:55" x14ac:dyDescent="0.3">
      <c r="A58" t="s">
        <v>34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5" x14ac:dyDescent="0.3">
      <c r="A59" t="s">
        <v>35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5" x14ac:dyDescent="0.3">
      <c r="A60" s="3" t="s">
        <v>36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5" x14ac:dyDescent="0.3">
      <c r="A61" t="s">
        <v>37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1:55" x14ac:dyDescent="0.3">
      <c r="A62" t="s">
        <v>38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1:55" x14ac:dyDescent="0.3">
      <c r="A63" t="s">
        <v>39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5" x14ac:dyDescent="0.3">
      <c r="A64" t="s">
        <v>40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  <row r="65" spans="1:55" x14ac:dyDescent="0.3">
      <c r="A65" s="3" t="s">
        <v>41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</row>
    <row r="66" spans="1:55" x14ac:dyDescent="0.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</row>
    <row r="67" spans="1:55" x14ac:dyDescent="0.3">
      <c r="A67" s="1" t="s">
        <v>4</v>
      </c>
      <c r="B67" s="7">
        <f>SUM(B68:B87)</f>
        <v>0</v>
      </c>
      <c r="C67" s="7">
        <f>SUM(C68:C87)</f>
        <v>0</v>
      </c>
      <c r="D67" s="7">
        <f t="shared" ref="D67:AQ67" si="73">SUM(D68:D87)</f>
        <v>0</v>
      </c>
      <c r="E67" s="7">
        <f t="shared" si="73"/>
        <v>0</v>
      </c>
      <c r="F67" s="7">
        <f t="shared" si="73"/>
        <v>0</v>
      </c>
      <c r="G67" s="7">
        <f t="shared" si="73"/>
        <v>0</v>
      </c>
      <c r="H67" s="7">
        <f t="shared" si="73"/>
        <v>0</v>
      </c>
      <c r="I67" s="7">
        <f t="shared" si="73"/>
        <v>0</v>
      </c>
      <c r="J67" s="7">
        <f t="shared" si="73"/>
        <v>0</v>
      </c>
      <c r="K67" s="7">
        <f t="shared" si="73"/>
        <v>0</v>
      </c>
      <c r="L67" s="7">
        <f t="shared" si="73"/>
        <v>0</v>
      </c>
      <c r="M67" s="7">
        <f t="shared" si="73"/>
        <v>0</v>
      </c>
      <c r="N67" s="7">
        <f t="shared" si="73"/>
        <v>0</v>
      </c>
      <c r="O67" s="7">
        <f t="shared" si="73"/>
        <v>0</v>
      </c>
      <c r="P67" s="7">
        <f t="shared" si="73"/>
        <v>0</v>
      </c>
      <c r="Q67" s="7">
        <f t="shared" si="73"/>
        <v>0</v>
      </c>
      <c r="R67" s="7">
        <f t="shared" si="73"/>
        <v>0</v>
      </c>
      <c r="S67" s="7">
        <f t="shared" si="73"/>
        <v>0</v>
      </c>
      <c r="T67" s="7">
        <f t="shared" si="73"/>
        <v>0</v>
      </c>
      <c r="U67" s="7">
        <f t="shared" si="73"/>
        <v>0</v>
      </c>
      <c r="V67" s="7">
        <f t="shared" si="73"/>
        <v>0</v>
      </c>
      <c r="W67" s="7">
        <f t="shared" si="73"/>
        <v>0</v>
      </c>
      <c r="X67" s="7">
        <f t="shared" si="73"/>
        <v>0</v>
      </c>
      <c r="Y67" s="7">
        <f t="shared" si="73"/>
        <v>0</v>
      </c>
      <c r="Z67" s="7">
        <f t="shared" si="73"/>
        <v>0</v>
      </c>
      <c r="AA67" s="7">
        <f t="shared" si="73"/>
        <v>0</v>
      </c>
      <c r="AB67" s="7">
        <f t="shared" si="73"/>
        <v>0</v>
      </c>
      <c r="AC67" s="7">
        <f t="shared" si="73"/>
        <v>0</v>
      </c>
      <c r="AD67" s="7">
        <f t="shared" si="73"/>
        <v>0</v>
      </c>
      <c r="AE67" s="7">
        <f t="shared" si="73"/>
        <v>0</v>
      </c>
      <c r="AF67" s="7">
        <f t="shared" si="73"/>
        <v>0</v>
      </c>
      <c r="AG67" s="7">
        <f t="shared" si="73"/>
        <v>0</v>
      </c>
      <c r="AH67" s="7">
        <f t="shared" si="73"/>
        <v>0</v>
      </c>
      <c r="AI67" s="7">
        <f t="shared" si="73"/>
        <v>0</v>
      </c>
      <c r="AJ67" s="7">
        <f t="shared" si="73"/>
        <v>0</v>
      </c>
      <c r="AK67" s="7">
        <f t="shared" si="73"/>
        <v>0</v>
      </c>
      <c r="AL67" s="7">
        <f t="shared" si="73"/>
        <v>0</v>
      </c>
      <c r="AM67" s="7">
        <f t="shared" si="73"/>
        <v>0</v>
      </c>
      <c r="AN67" s="7">
        <f t="shared" si="73"/>
        <v>0</v>
      </c>
      <c r="AO67" s="7">
        <f t="shared" si="73"/>
        <v>0</v>
      </c>
      <c r="AP67" s="7">
        <f t="shared" si="73"/>
        <v>0</v>
      </c>
      <c r="AQ67" s="7">
        <f t="shared" si="73"/>
        <v>0</v>
      </c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spans="1:55" x14ac:dyDescent="0.3">
      <c r="A68" t="s">
        <v>68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</row>
    <row r="69" spans="1:55" x14ac:dyDescent="0.3">
      <c r="A69" t="s">
        <v>42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</row>
    <row r="70" spans="1:55" x14ac:dyDescent="0.3">
      <c r="A70" t="s">
        <v>43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spans="1:55" x14ac:dyDescent="0.3">
      <c r="A71" t="s">
        <v>44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x14ac:dyDescent="0.3">
      <c r="A72" t="s">
        <v>45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</row>
    <row r="73" spans="1:55" x14ac:dyDescent="0.3">
      <c r="A73" t="s">
        <v>46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x14ac:dyDescent="0.3">
      <c r="A74" t="s">
        <v>47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spans="1:55" x14ac:dyDescent="0.3">
      <c r="A75" t="s">
        <v>48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</row>
    <row r="76" spans="1:55" x14ac:dyDescent="0.3">
      <c r="A76" t="s">
        <v>49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</row>
    <row r="77" spans="1:55" x14ac:dyDescent="0.3">
      <c r="A77" t="s">
        <v>50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</row>
    <row r="78" spans="1:55" x14ac:dyDescent="0.3">
      <c r="A78" t="s">
        <v>51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</row>
    <row r="79" spans="1:55" x14ac:dyDescent="0.3">
      <c r="A79" t="s">
        <v>52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</row>
    <row r="80" spans="1:55" x14ac:dyDescent="0.3">
      <c r="A80" t="s">
        <v>53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</row>
    <row r="81" spans="1:55" x14ac:dyDescent="0.3">
      <c r="A81" t="s">
        <v>54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</row>
    <row r="82" spans="1:55" x14ac:dyDescent="0.3">
      <c r="A82" t="s">
        <v>55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</row>
    <row r="83" spans="1:55" x14ac:dyDescent="0.3">
      <c r="A83" t="s">
        <v>56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</row>
    <row r="84" spans="1:55" x14ac:dyDescent="0.3">
      <c r="A84" t="s">
        <v>57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</row>
    <row r="85" spans="1:55" x14ac:dyDescent="0.3">
      <c r="A85" t="s">
        <v>58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</row>
    <row r="86" spans="1:55" x14ac:dyDescent="0.3">
      <c r="A86" t="s">
        <v>59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</row>
    <row r="87" spans="1:55" x14ac:dyDescent="0.3">
      <c r="A87" t="s">
        <v>60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</row>
    <row r="88" spans="1:55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</row>
    <row r="89" spans="1:55" x14ac:dyDescent="0.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</row>
    <row r="90" spans="1:55" x14ac:dyDescent="0.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</row>
    <row r="91" spans="1:55" x14ac:dyDescent="0.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</row>
    <row r="92" spans="1:55" x14ac:dyDescent="0.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</sheetData>
  <phoneticPr fontId="2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A06A3AD636B43A8F095C0A9B341CB" ma:contentTypeVersion="13" ma:contentTypeDescription="Create a new document." ma:contentTypeScope="" ma:versionID="c895d5632d826707b4b5e6aec16f8e41">
  <xsd:schema xmlns:xsd="http://www.w3.org/2001/XMLSchema" xmlns:xs="http://www.w3.org/2001/XMLSchema" xmlns:p="http://schemas.microsoft.com/office/2006/metadata/properties" xmlns:ns3="aea19ad7-7c97-4fec-a799-17c116807876" xmlns:ns4="5fa567fb-7d4a-4b8f-baf9-9ce5f7c22a29" targetNamespace="http://schemas.microsoft.com/office/2006/metadata/properties" ma:root="true" ma:fieldsID="6e18aaf36f68860e37e4d88d6beb3d47" ns3:_="" ns4:_="">
    <xsd:import namespace="aea19ad7-7c97-4fec-a799-17c116807876"/>
    <xsd:import namespace="5fa567fb-7d4a-4b8f-baf9-9ce5f7c22a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19ad7-7c97-4fec-a799-17c116807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567fb-7d4a-4b8f-baf9-9ce5f7c22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4893C-359B-4180-9584-271EC5BD91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8CFD67-C710-4C93-A10A-D6C1CBF4B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19ad7-7c97-4fec-a799-17c116807876"/>
    <ds:schemaRef ds:uri="5fa567fb-7d4a-4b8f-baf9-9ce5f7c22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81911C-BBB0-4278-902E-548CE86DC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Spreadsheet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Middleton</dc:creator>
  <cp:lastModifiedBy>James Middleton</cp:lastModifiedBy>
  <dcterms:created xsi:type="dcterms:W3CDTF">2020-03-23T09:56:22Z</dcterms:created>
  <dcterms:modified xsi:type="dcterms:W3CDTF">2022-12-07T16:24:14Z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0x010100336A06A3AD636B43A8F095C0A9B341CB</vt:lpwstr>
  </property>
</Properties>
</file>